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70" firstSheet="4" activeTab="7"/>
  </bookViews>
  <sheets>
    <sheet name="行政管理支部" sheetId="1" r:id="rId1"/>
    <sheet name="教学管理党支部" sheetId="2" r:id="rId2"/>
    <sheet name="学生管理党支部" sheetId="3" r:id="rId3"/>
    <sheet name="机械工程系党支部" sheetId="4" r:id="rId4"/>
    <sheet name="电气工程系党支部" sheetId="5" r:id="rId5"/>
    <sheet name="车辆工程系党支部" sheetId="6" r:id="rId6"/>
    <sheet name="商务管理系党支部" sheetId="7" r:id="rId7"/>
    <sheet name="汇总表" sheetId="8" r:id="rId8"/>
    <sheet name="Sheet2" sheetId="9" r:id="rId9"/>
  </sheets>
  <definedNames/>
  <calcPr fullCalcOnLoad="1"/>
</workbook>
</file>

<file path=xl/sharedStrings.xml><?xml version="1.0" encoding="utf-8"?>
<sst xmlns="http://schemas.openxmlformats.org/spreadsheetml/2006/main" count="342" uniqueCount="180">
  <si>
    <t>日照市工业学校在职党员2019年度每月交纳党费公示</t>
  </si>
  <si>
    <t>姓名</t>
  </si>
  <si>
    <t>基本工资合计</t>
  </si>
  <si>
    <t>事业单位津贴补贴合计</t>
  </si>
  <si>
    <t>扣发小计</t>
  </si>
  <si>
    <t>党费缴纳基数</t>
  </si>
  <si>
    <t>缴费比例</t>
  </si>
  <si>
    <t>月缴额</t>
  </si>
  <si>
    <t>半年缴纳</t>
  </si>
  <si>
    <t>行
政
管
理
党
支
部</t>
  </si>
  <si>
    <t>董富书</t>
  </si>
  <si>
    <t>秦玉刚</t>
  </si>
  <si>
    <t>赵宏伟</t>
  </si>
  <si>
    <t>张念芬</t>
  </si>
  <si>
    <t>纪树立</t>
  </si>
  <si>
    <t>单忠元</t>
  </si>
  <si>
    <t>王熙</t>
  </si>
  <si>
    <t>王玉京</t>
  </si>
  <si>
    <t>岳宗明</t>
  </si>
  <si>
    <t>薄海涛</t>
  </si>
  <si>
    <t>李春梅</t>
  </si>
  <si>
    <t>王宏亮</t>
  </si>
  <si>
    <t>冯启勇</t>
  </si>
  <si>
    <t>孙长国</t>
  </si>
  <si>
    <t>王基</t>
  </si>
  <si>
    <t>陈耀</t>
  </si>
  <si>
    <t>匡树远</t>
  </si>
  <si>
    <t>李海涛</t>
  </si>
  <si>
    <t>王兴涛</t>
  </si>
  <si>
    <t>郑文清</t>
  </si>
  <si>
    <t>郑成星</t>
  </si>
  <si>
    <t>焦光玉</t>
  </si>
  <si>
    <t>张念奎</t>
  </si>
  <si>
    <t>李建祥</t>
  </si>
  <si>
    <t>卜文涛</t>
  </si>
  <si>
    <t>王元江</t>
  </si>
  <si>
    <t>职业中专编制</t>
  </si>
  <si>
    <t>朱融冰</t>
  </si>
  <si>
    <t>牟宗海</t>
  </si>
  <si>
    <t>郑泽柱</t>
  </si>
  <si>
    <t>古劝光</t>
  </si>
  <si>
    <t>日照市工业学校党员2019年度每月交纳党费公示</t>
  </si>
  <si>
    <t>教
学
管
理
党
支
部</t>
  </si>
  <si>
    <t>郑召乐</t>
  </si>
  <si>
    <t>迟亮</t>
  </si>
  <si>
    <t>厉勇</t>
  </si>
  <si>
    <t>季作德</t>
  </si>
  <si>
    <t>张玉良</t>
  </si>
  <si>
    <t>姜见芳</t>
  </si>
  <si>
    <t>王书建</t>
  </si>
  <si>
    <t>王守亮</t>
  </si>
  <si>
    <t>郑德芳</t>
  </si>
  <si>
    <t>张灵娟</t>
  </si>
  <si>
    <t>傅乐畅</t>
  </si>
  <si>
    <t>解学锋</t>
  </si>
  <si>
    <t>李世运</t>
  </si>
  <si>
    <t>张良</t>
  </si>
  <si>
    <t>孔令秋</t>
  </si>
  <si>
    <t>冯启建</t>
  </si>
  <si>
    <t>徐成香</t>
  </si>
  <si>
    <t>毛德芳</t>
  </si>
  <si>
    <t>学生管理党支部</t>
  </si>
  <si>
    <t>李武</t>
  </si>
  <si>
    <t>李西民</t>
  </si>
  <si>
    <t>郑召坤</t>
  </si>
  <si>
    <t>刘汉伟</t>
  </si>
  <si>
    <t>高飞</t>
  </si>
  <si>
    <t>冯展义</t>
  </si>
  <si>
    <t>许波</t>
  </si>
  <si>
    <t>于晓</t>
  </si>
  <si>
    <t>李贵香</t>
  </si>
  <si>
    <t>刘兆亮</t>
  </si>
  <si>
    <t>安宝强</t>
  </si>
  <si>
    <t>孔凡军</t>
  </si>
  <si>
    <t>孙树军</t>
  </si>
  <si>
    <t>张道顺</t>
  </si>
  <si>
    <t>张則界</t>
  </si>
  <si>
    <t>机械工程系党支部</t>
  </si>
  <si>
    <t>卢悦军</t>
  </si>
  <si>
    <t>赵庆志</t>
  </si>
  <si>
    <t>卢俊杰</t>
  </si>
  <si>
    <t>张英</t>
  </si>
  <si>
    <t>孙兴平</t>
  </si>
  <si>
    <t>许崇余</t>
  </si>
  <si>
    <t>石宝传</t>
  </si>
  <si>
    <t>凌鹏</t>
  </si>
  <si>
    <t>李昱</t>
  </si>
  <si>
    <t>许京磊</t>
  </si>
  <si>
    <t>张晓红</t>
  </si>
  <si>
    <t>电气工程系党支部</t>
  </si>
  <si>
    <t>陈常东</t>
  </si>
  <si>
    <t>王增梅</t>
  </si>
  <si>
    <t>秦彦全</t>
  </si>
  <si>
    <t>苏涛</t>
  </si>
  <si>
    <t>郭红玲</t>
  </si>
  <si>
    <t>王云</t>
  </si>
  <si>
    <t>史建江</t>
  </si>
  <si>
    <t>孙巧花</t>
  </si>
  <si>
    <t>迟玉波</t>
  </si>
  <si>
    <t>徐鹏</t>
  </si>
  <si>
    <t>李文婷</t>
  </si>
  <si>
    <t>李志强</t>
  </si>
  <si>
    <t>张振三</t>
  </si>
  <si>
    <t>王兴霞</t>
  </si>
  <si>
    <t>李欣</t>
  </si>
  <si>
    <t>张作东</t>
  </si>
  <si>
    <t>刘娜</t>
  </si>
  <si>
    <t>车辆工程系党支部</t>
  </si>
  <si>
    <t>周扬志</t>
  </si>
  <si>
    <t>刘家飞</t>
  </si>
  <si>
    <t>王雪梅</t>
  </si>
  <si>
    <t>纪文</t>
  </si>
  <si>
    <t>张全珍</t>
  </si>
  <si>
    <t>王法友</t>
  </si>
  <si>
    <t>刘海龙</t>
  </si>
  <si>
    <t>潘广达</t>
  </si>
  <si>
    <t>肖安琪</t>
  </si>
  <si>
    <t>崔程程</t>
  </si>
  <si>
    <t>商务管理系党支部</t>
  </si>
  <si>
    <t>胡文杰</t>
  </si>
  <si>
    <t>丁玉霞</t>
  </si>
  <si>
    <t>杨小丽</t>
  </si>
  <si>
    <t>孙华伟</t>
  </si>
  <si>
    <t>王宜军</t>
  </si>
  <si>
    <t>张桂美</t>
  </si>
  <si>
    <t>冯丹</t>
  </si>
  <si>
    <t>纪金华</t>
  </si>
  <si>
    <t>王静</t>
  </si>
  <si>
    <t>金丽霞</t>
  </si>
  <si>
    <t>张晓明</t>
  </si>
  <si>
    <t>聘用</t>
  </si>
  <si>
    <t>韩恩来</t>
  </si>
  <si>
    <t>序号</t>
  </si>
  <si>
    <t>所属党支部</t>
  </si>
  <si>
    <t>25人</t>
  </si>
  <si>
    <t>14人</t>
  </si>
  <si>
    <t>学
生
管
理
党
支
部</t>
  </si>
  <si>
    <t>11人</t>
  </si>
  <si>
    <t>机
械
工
程
系
党
支
部</t>
  </si>
  <si>
    <t>电
气
工
程
系
党
支
部</t>
  </si>
  <si>
    <t>13人</t>
  </si>
  <si>
    <t>车
辆
工
程
系
党
支
部</t>
  </si>
  <si>
    <t>10人</t>
  </si>
  <si>
    <t>商
务
管
理
系
党
支
部</t>
  </si>
  <si>
    <t>老
干
部
管
理
党
支
部</t>
  </si>
  <si>
    <t>孙著兰</t>
  </si>
  <si>
    <t>29人</t>
  </si>
  <si>
    <t>秦绪顺</t>
  </si>
  <si>
    <t>徐志宝</t>
  </si>
  <si>
    <t>张善绪</t>
  </si>
  <si>
    <t>王成喜</t>
  </si>
  <si>
    <t>李善宽</t>
  </si>
  <si>
    <t>陈维森</t>
  </si>
  <si>
    <t>王龙学</t>
  </si>
  <si>
    <t>王明富</t>
  </si>
  <si>
    <t>傅海令</t>
  </si>
  <si>
    <t>仪名玉</t>
  </si>
  <si>
    <t>王世平</t>
  </si>
  <si>
    <t>王介存</t>
  </si>
  <si>
    <t>王永功</t>
  </si>
  <si>
    <t>王隆科</t>
  </si>
  <si>
    <t>刘华春</t>
  </si>
  <si>
    <t>赵自胜</t>
  </si>
  <si>
    <t>林善祥</t>
  </si>
  <si>
    <t>王金怀</t>
  </si>
  <si>
    <t>厉保洛</t>
  </si>
  <si>
    <t>王西刚</t>
  </si>
  <si>
    <t>崔荣相</t>
  </si>
  <si>
    <t>张传玉</t>
  </si>
  <si>
    <t>杨海波</t>
  </si>
  <si>
    <t>赵刚</t>
  </si>
  <si>
    <t>臧云堂</t>
  </si>
  <si>
    <t>厉萍</t>
  </si>
  <si>
    <t>徐斌</t>
  </si>
  <si>
    <t>刘光辉</t>
  </si>
  <si>
    <t>商务</t>
  </si>
  <si>
    <t>聘用
党员
5人</t>
  </si>
  <si>
    <t>电气</t>
  </si>
  <si>
    <t>教学</t>
  </si>
  <si>
    <t xml:space="preserve">备注：
    1.按照《中共日照市教育局委员会关于进一步规范党费工作的通知》精神，每年年初，根据1月份工资数核定党员月缴纳党费数额。月缴纳党费数额核定后，年内一般不再作出调整。
    2.事业单位在职人员计算基数为：岗位工资+薪级工资+提高工资+基础性绩效工资-住房公积金-养老保险-医疗保险-职业年金-个人所得税。离退休人员计算基数为：基本退休费+增发退休费。
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</si>
</sst>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 ;\-0;;"/>
    <numFmt numFmtId="178" formatCode="0.00_ "/>
    <numFmt numFmtId="179" formatCode="0.00_ ;\-0.00;;"/>
    <numFmt numFmtId="180" formatCode="0.000_ ;\-0.000;;"/>
    <numFmt numFmtId="181" formatCode="0.00_);[Red]\(0.00\)"/>
  </numFmts>
  <fonts count="48">
    <font>
      <sz val="12"/>
      <name val="宋体"/>
      <family val="0"/>
    </font>
    <font>
      <sz val="16"/>
      <name val="方正大标宋简体"/>
      <family val="4"/>
    </font>
    <font>
      <b/>
      <sz val="12"/>
      <name val="宋体"/>
      <family val="0"/>
    </font>
    <font>
      <sz val="14"/>
      <name val="方正大标宋简体"/>
      <family val="4"/>
    </font>
    <font>
      <sz val="10"/>
      <color indexed="8"/>
      <name val="宋体"/>
      <family val="0"/>
    </font>
    <font>
      <sz val="10"/>
      <name val="宋体"/>
      <family val="0"/>
    </font>
    <font>
      <sz val="10"/>
      <color indexed="12"/>
      <name val="宋体"/>
      <family val="0"/>
    </font>
    <font>
      <b/>
      <sz val="14"/>
      <name val="方正大标宋简体"/>
      <family val="4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60"/>
      </left>
      <right/>
      <top style="thin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23">
    <xf numFmtId="0" fontId="0" fillId="0" borderId="0" xfId="0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176" fontId="0" fillId="0" borderId="10" xfId="0" applyNumberFormat="1" applyFont="1" applyFill="1" applyBorder="1" applyAlignment="1" applyProtection="1">
      <alignment horizontal="center" vertical="center"/>
      <protection/>
    </xf>
    <xf numFmtId="177" fontId="0" fillId="0" borderId="10" xfId="0" applyNumberFormat="1" applyFont="1" applyFill="1" applyBorder="1" applyAlignment="1" applyProtection="1">
      <alignment horizontal="center" vertical="center"/>
      <protection/>
    </xf>
    <xf numFmtId="178" fontId="0" fillId="0" borderId="10" xfId="0" applyNumberFormat="1" applyFont="1" applyFill="1" applyBorder="1" applyAlignment="1" applyProtection="1">
      <alignment horizontal="center" vertical="center"/>
      <protection/>
    </xf>
    <xf numFmtId="179" fontId="0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18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81" fontId="0" fillId="0" borderId="10" xfId="0" applyNumberFormat="1" applyBorder="1" applyAlignment="1">
      <alignment horizontal="center" vertical="center"/>
    </xf>
    <xf numFmtId="49" fontId="0" fillId="0" borderId="10" xfId="22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center" vertical="center"/>
    </xf>
    <xf numFmtId="177" fontId="0" fillId="0" borderId="10" xfId="0" applyNumberFormat="1" applyBorder="1" applyAlignment="1">
      <alignment vertical="center"/>
    </xf>
    <xf numFmtId="177" fontId="0" fillId="0" borderId="0" xfId="0" applyNumberFormat="1" applyAlignment="1">
      <alignment vertical="center"/>
    </xf>
    <xf numFmtId="177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vertical="center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 applyProtection="1">
      <alignment vertical="center"/>
      <protection/>
    </xf>
    <xf numFmtId="177" fontId="5" fillId="0" borderId="10" xfId="0" applyNumberFormat="1" applyFont="1" applyFill="1" applyBorder="1" applyAlignment="1" applyProtection="1">
      <alignment horizontal="center" vertical="center"/>
      <protection/>
    </xf>
    <xf numFmtId="178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6" fontId="5" fillId="0" borderId="10" xfId="0" applyNumberFormat="1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/>
      <protection/>
    </xf>
    <xf numFmtId="178" fontId="5" fillId="0" borderId="10" xfId="0" applyNumberFormat="1" applyFont="1" applyFill="1" applyBorder="1" applyAlignment="1" applyProtection="1">
      <alignment/>
      <protection/>
    </xf>
    <xf numFmtId="179" fontId="5" fillId="0" borderId="10" xfId="0" applyNumberFormat="1" applyFont="1" applyFill="1" applyBorder="1" applyAlignment="1" applyProtection="1">
      <alignment/>
      <protection/>
    </xf>
    <xf numFmtId="0" fontId="0" fillId="0" borderId="10" xfId="0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0" fontId="5" fillId="0" borderId="19" xfId="0" applyNumberFormat="1" applyFont="1" applyFill="1" applyBorder="1" applyAlignment="1" applyProtection="1">
      <alignment horizontal="center" vertical="center"/>
      <protection/>
    </xf>
    <xf numFmtId="0" fontId="5" fillId="0" borderId="20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vertical="center"/>
      <protection/>
    </xf>
    <xf numFmtId="0" fontId="5" fillId="0" borderId="1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176" fontId="5" fillId="0" borderId="10" xfId="0" applyNumberFormat="1" applyFont="1" applyFill="1" applyBorder="1" applyAlignment="1" applyProtection="1">
      <alignment horizontal="center" vertical="center"/>
      <protection/>
    </xf>
    <xf numFmtId="176" fontId="0" fillId="0" borderId="10" xfId="0" applyNumberFormat="1" applyFont="1" applyFill="1" applyBorder="1" applyAlignment="1">
      <alignment vertical="center"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176" fontId="0" fillId="0" borderId="0" xfId="0" applyNumberFormat="1" applyFill="1" applyAlignment="1">
      <alignment vertical="center"/>
    </xf>
    <xf numFmtId="0" fontId="0" fillId="0" borderId="0" xfId="0" applyFont="1" applyFill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176" fontId="5" fillId="0" borderId="10" xfId="0" applyNumberFormat="1" applyFont="1" applyFill="1" applyBorder="1" applyAlignment="1" applyProtection="1">
      <alignment/>
      <protection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177" fontId="5" fillId="0" borderId="10" xfId="0" applyNumberFormat="1" applyFont="1" applyFill="1" applyBorder="1" applyAlignment="1" applyProtection="1">
      <alignment/>
      <protection/>
    </xf>
    <xf numFmtId="180" fontId="5" fillId="0" borderId="10" xfId="0" applyNumberFormat="1" applyFont="1" applyFill="1" applyBorder="1" applyAlignment="1" applyProtection="1">
      <alignment/>
      <protection/>
    </xf>
    <xf numFmtId="0" fontId="0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4" fillId="0" borderId="29" xfId="0" applyNumberFormat="1" applyFont="1" applyFill="1" applyBorder="1" applyAlignment="1" applyProtection="1">
      <alignment horizontal="center" vertical="center" wrapText="1"/>
      <protection/>
    </xf>
    <xf numFmtId="179" fontId="5" fillId="0" borderId="28" xfId="0" applyNumberFormat="1" applyFont="1" applyFill="1" applyBorder="1" applyAlignment="1" applyProtection="1">
      <alignment/>
      <protection/>
    </xf>
    <xf numFmtId="178" fontId="5" fillId="0" borderId="29" xfId="0" applyNumberFormat="1" applyFont="1" applyFill="1" applyBorder="1" applyAlignment="1" applyProtection="1">
      <alignment/>
      <protection/>
    </xf>
    <xf numFmtId="179" fontId="5" fillId="0" borderId="29" xfId="0" applyNumberFormat="1" applyFont="1" applyFill="1" applyBorder="1" applyAlignment="1" applyProtection="1">
      <alignment/>
      <protection/>
    </xf>
    <xf numFmtId="0" fontId="4" fillId="0" borderId="30" xfId="0" applyNumberFormat="1" applyFont="1" applyFill="1" applyBorder="1" applyAlignment="1" applyProtection="1">
      <alignment horizontal="center" vertical="center" wrapText="1"/>
      <protection/>
    </xf>
    <xf numFmtId="49" fontId="5" fillId="0" borderId="29" xfId="0" applyNumberFormat="1" applyFont="1" applyFill="1" applyBorder="1" applyAlignment="1" applyProtection="1">
      <alignment vertical="center"/>
      <protection/>
    </xf>
    <xf numFmtId="0" fontId="5" fillId="0" borderId="29" xfId="0" applyNumberFormat="1" applyFont="1" applyFill="1" applyBorder="1" applyAlignment="1" applyProtection="1">
      <alignment vertical="center"/>
      <protection/>
    </xf>
    <xf numFmtId="177" fontId="5" fillId="0" borderId="29" xfId="0" applyNumberFormat="1" applyFont="1" applyFill="1" applyBorder="1" applyAlignment="1" applyProtection="1">
      <alignment/>
      <protection/>
    </xf>
    <xf numFmtId="0" fontId="5" fillId="0" borderId="0" xfId="0" applyFont="1" applyFill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zoomScaleSheetLayoutView="100" workbookViewId="0" topLeftCell="A1">
      <selection activeCell="J26" sqref="J26"/>
    </sheetView>
  </sheetViews>
  <sheetFormatPr defaultColWidth="9.00390625" defaultRowHeight="14.25"/>
  <cols>
    <col min="1" max="1" width="5.50390625" style="38" customWidth="1"/>
    <col min="2" max="2" width="6.125" style="38" customWidth="1"/>
    <col min="3" max="3" width="7.375" style="38" customWidth="1"/>
    <col min="4" max="4" width="6.25390625" style="39" customWidth="1"/>
    <col min="5" max="5" width="8.125" style="39" customWidth="1"/>
    <col min="6" max="6" width="8.125" style="38" customWidth="1"/>
    <col min="7" max="7" width="7.00390625" style="38" customWidth="1"/>
    <col min="8" max="8" width="4.875" style="38" customWidth="1"/>
    <col min="9" max="9" width="6.625" style="0" customWidth="1"/>
    <col min="10" max="10" width="7.625" style="0" customWidth="1"/>
    <col min="11" max="11" width="8.375" style="0" customWidth="1"/>
    <col min="12" max="12" width="8.00390625" style="0" customWidth="1"/>
  </cols>
  <sheetData>
    <row r="1" spans="1:9" ht="28.5" customHeight="1">
      <c r="A1" s="106" t="s">
        <v>0</v>
      </c>
      <c r="B1" s="107"/>
      <c r="C1" s="107"/>
      <c r="D1" s="107"/>
      <c r="E1" s="107"/>
      <c r="F1" s="107"/>
      <c r="G1" s="107"/>
      <c r="H1" s="107"/>
      <c r="I1" s="107"/>
    </row>
    <row r="2" spans="1:22" s="38" customFormat="1" ht="51.75">
      <c r="A2" s="42"/>
      <c r="B2" s="42" t="s">
        <v>1</v>
      </c>
      <c r="C2" s="42" t="s">
        <v>2</v>
      </c>
      <c r="D2" s="42" t="s">
        <v>3</v>
      </c>
      <c r="E2" s="42" t="s">
        <v>4</v>
      </c>
      <c r="F2" s="42" t="s">
        <v>5</v>
      </c>
      <c r="G2" s="42" t="s">
        <v>6</v>
      </c>
      <c r="H2" s="42" t="s">
        <v>7</v>
      </c>
      <c r="I2" s="42" t="s">
        <v>8</v>
      </c>
      <c r="J2" s="113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8"/>
    </row>
    <row r="3" spans="1:22" s="81" customFormat="1" ht="15">
      <c r="A3" s="108" t="s">
        <v>9</v>
      </c>
      <c r="B3" s="46" t="s">
        <v>10</v>
      </c>
      <c r="C3" s="94">
        <v>5274</v>
      </c>
      <c r="D3" s="109">
        <v>2000</v>
      </c>
      <c r="E3" s="66">
        <v>3125.82</v>
      </c>
      <c r="F3" s="67">
        <f>C3+D3-E3</f>
        <v>4148.18</v>
      </c>
      <c r="G3" s="67">
        <v>0.01</v>
      </c>
      <c r="H3" s="109">
        <v>41.4818</v>
      </c>
      <c r="I3" s="94">
        <f aca="true" t="shared" si="0" ref="I3:I25">H3*6</f>
        <v>248.8908</v>
      </c>
      <c r="J3" s="115"/>
      <c r="K3" s="116"/>
      <c r="L3" s="117"/>
      <c r="M3" s="116"/>
      <c r="N3" s="116"/>
      <c r="O3" s="116"/>
      <c r="P3" s="116"/>
      <c r="Q3" s="119"/>
      <c r="R3" s="120"/>
      <c r="S3" s="117"/>
      <c r="T3" s="117"/>
      <c r="U3" s="121"/>
      <c r="V3" s="122"/>
    </row>
    <row r="4" spans="1:22" s="81" customFormat="1" ht="15">
      <c r="A4" s="108"/>
      <c r="B4" s="46" t="s">
        <v>11</v>
      </c>
      <c r="C4" s="94">
        <v>7265</v>
      </c>
      <c r="D4" s="109">
        <v>1890</v>
      </c>
      <c r="E4" s="66">
        <v>3669.4</v>
      </c>
      <c r="F4" s="67">
        <f aca="true" t="shared" si="1" ref="F4:F27">C4+D4-E4</f>
        <v>5485.6</v>
      </c>
      <c r="G4" s="110">
        <v>0.015</v>
      </c>
      <c r="H4" s="109">
        <v>82.284</v>
      </c>
      <c r="I4" s="94">
        <f t="shared" si="0"/>
        <v>493.70400000000006</v>
      </c>
      <c r="J4" s="115"/>
      <c r="K4" s="116"/>
      <c r="L4" s="117"/>
      <c r="M4" s="116"/>
      <c r="N4" s="116"/>
      <c r="O4" s="116"/>
      <c r="P4" s="116"/>
      <c r="Q4" s="119"/>
      <c r="R4" s="120"/>
      <c r="S4" s="117"/>
      <c r="T4" s="117"/>
      <c r="U4" s="121"/>
      <c r="V4" s="122"/>
    </row>
    <row r="5" spans="1:22" s="81" customFormat="1" ht="15">
      <c r="A5" s="108"/>
      <c r="B5" s="46" t="s">
        <v>12</v>
      </c>
      <c r="C5" s="94">
        <v>5787</v>
      </c>
      <c r="D5" s="109">
        <v>1740</v>
      </c>
      <c r="E5" s="66">
        <v>3173.57</v>
      </c>
      <c r="F5" s="67">
        <f t="shared" si="1"/>
        <v>4353.43</v>
      </c>
      <c r="G5" s="67">
        <v>0.01</v>
      </c>
      <c r="H5" s="109">
        <v>43.5343</v>
      </c>
      <c r="I5" s="94">
        <f t="shared" si="0"/>
        <v>261.2058</v>
      </c>
      <c r="J5" s="115"/>
      <c r="K5" s="116"/>
      <c r="L5" s="117"/>
      <c r="M5" s="116"/>
      <c r="N5" s="116"/>
      <c r="O5" s="116"/>
      <c r="P5" s="116"/>
      <c r="Q5" s="119"/>
      <c r="R5" s="120"/>
      <c r="S5" s="117"/>
      <c r="T5" s="117"/>
      <c r="U5" s="121"/>
      <c r="V5" s="122"/>
    </row>
    <row r="6" spans="1:22" s="81" customFormat="1" ht="15">
      <c r="A6" s="108"/>
      <c r="B6" s="46" t="s">
        <v>13</v>
      </c>
      <c r="C6" s="94">
        <v>4620</v>
      </c>
      <c r="D6" s="109">
        <v>1740</v>
      </c>
      <c r="E6" s="66">
        <v>2692.25</v>
      </c>
      <c r="F6" s="67">
        <f t="shared" si="1"/>
        <v>3667.75</v>
      </c>
      <c r="G6" s="67">
        <v>0.01</v>
      </c>
      <c r="H6" s="109">
        <v>36.6775</v>
      </c>
      <c r="I6" s="94">
        <f t="shared" si="0"/>
        <v>220.065</v>
      </c>
      <c r="J6" s="115"/>
      <c r="K6" s="116"/>
      <c r="L6" s="117"/>
      <c r="M6" s="116"/>
      <c r="N6" s="116"/>
      <c r="O6" s="116"/>
      <c r="P6" s="116"/>
      <c r="Q6" s="119"/>
      <c r="R6" s="120"/>
      <c r="S6" s="117"/>
      <c r="T6" s="117"/>
      <c r="U6" s="121"/>
      <c r="V6" s="122"/>
    </row>
    <row r="7" spans="1:22" s="81" customFormat="1" ht="15">
      <c r="A7" s="108"/>
      <c r="B7" s="46" t="s">
        <v>14</v>
      </c>
      <c r="C7" s="94">
        <v>4620</v>
      </c>
      <c r="D7" s="109">
        <v>1740</v>
      </c>
      <c r="E7" s="66">
        <v>2692.73</v>
      </c>
      <c r="F7" s="67">
        <f t="shared" si="1"/>
        <v>3667.27</v>
      </c>
      <c r="G7" s="67">
        <v>0.01</v>
      </c>
      <c r="H7" s="109">
        <v>36.6727</v>
      </c>
      <c r="I7" s="94">
        <f t="shared" si="0"/>
        <v>220.0362</v>
      </c>
      <c r="J7" s="115"/>
      <c r="K7" s="116"/>
      <c r="L7" s="117"/>
      <c r="M7" s="116"/>
      <c r="N7" s="116"/>
      <c r="O7" s="116"/>
      <c r="P7" s="116"/>
      <c r="Q7" s="119"/>
      <c r="R7" s="120"/>
      <c r="S7" s="117"/>
      <c r="T7" s="117"/>
      <c r="U7" s="121"/>
      <c r="V7" s="122"/>
    </row>
    <row r="8" spans="1:22" s="81" customFormat="1" ht="15">
      <c r="A8" s="108"/>
      <c r="B8" s="46" t="s">
        <v>15</v>
      </c>
      <c r="C8" s="94">
        <v>5290</v>
      </c>
      <c r="D8" s="109">
        <v>1755</v>
      </c>
      <c r="E8" s="66">
        <v>3002.57</v>
      </c>
      <c r="F8" s="67">
        <f t="shared" si="1"/>
        <v>4042.43</v>
      </c>
      <c r="G8" s="67">
        <v>0.01</v>
      </c>
      <c r="H8" s="109">
        <v>40.4243</v>
      </c>
      <c r="I8" s="94">
        <f t="shared" si="0"/>
        <v>242.5458</v>
      </c>
      <c r="J8" s="115"/>
      <c r="K8" s="116"/>
      <c r="L8" s="117"/>
      <c r="M8" s="116"/>
      <c r="N8" s="116"/>
      <c r="O8" s="116"/>
      <c r="P8" s="116"/>
      <c r="Q8" s="119"/>
      <c r="R8" s="120"/>
      <c r="S8" s="117"/>
      <c r="T8" s="117"/>
      <c r="U8" s="121"/>
      <c r="V8" s="122"/>
    </row>
    <row r="9" spans="1:22" s="81" customFormat="1" ht="15">
      <c r="A9" s="108"/>
      <c r="B9" s="46" t="s">
        <v>16</v>
      </c>
      <c r="C9" s="94">
        <v>4339</v>
      </c>
      <c r="D9" s="109">
        <v>1755</v>
      </c>
      <c r="E9" s="66">
        <v>2606.87</v>
      </c>
      <c r="F9" s="67">
        <f t="shared" si="1"/>
        <v>3487.13</v>
      </c>
      <c r="G9" s="67">
        <v>0.01</v>
      </c>
      <c r="H9" s="109">
        <v>34.871300000000005</v>
      </c>
      <c r="I9" s="94">
        <f t="shared" si="0"/>
        <v>209.22780000000003</v>
      </c>
      <c r="J9" s="115"/>
      <c r="K9" s="116"/>
      <c r="L9" s="117"/>
      <c r="M9" s="116"/>
      <c r="N9" s="116"/>
      <c r="O9" s="116"/>
      <c r="P9" s="116"/>
      <c r="Q9" s="119"/>
      <c r="R9" s="120"/>
      <c r="S9" s="117"/>
      <c r="T9" s="117"/>
      <c r="U9" s="121"/>
      <c r="V9" s="122"/>
    </row>
    <row r="10" spans="1:22" s="81" customFormat="1" ht="15">
      <c r="A10" s="108"/>
      <c r="B10" s="46" t="s">
        <v>17</v>
      </c>
      <c r="C10" s="94">
        <v>6335</v>
      </c>
      <c r="D10" s="109">
        <v>1740</v>
      </c>
      <c r="E10" s="66">
        <v>3355.25</v>
      </c>
      <c r="F10" s="67">
        <f t="shared" si="1"/>
        <v>4719.75</v>
      </c>
      <c r="G10" s="67">
        <v>0.01</v>
      </c>
      <c r="H10" s="109">
        <v>47.1975</v>
      </c>
      <c r="I10" s="94">
        <f t="shared" si="0"/>
        <v>283.185</v>
      </c>
      <c r="J10" s="115"/>
      <c r="K10" s="116"/>
      <c r="L10" s="117"/>
      <c r="M10" s="116"/>
      <c r="N10" s="116"/>
      <c r="O10" s="116"/>
      <c r="P10" s="116"/>
      <c r="Q10" s="119"/>
      <c r="R10" s="120"/>
      <c r="S10" s="117"/>
      <c r="T10" s="117"/>
      <c r="U10" s="121"/>
      <c r="V10" s="122"/>
    </row>
    <row r="11" spans="1:22" s="81" customFormat="1" ht="15">
      <c r="A11" s="108"/>
      <c r="B11" s="46" t="s">
        <v>18</v>
      </c>
      <c r="C11" s="94">
        <v>6085</v>
      </c>
      <c r="D11" s="109">
        <v>1740</v>
      </c>
      <c r="E11" s="66">
        <v>3245.67</v>
      </c>
      <c r="F11" s="67">
        <f t="shared" si="1"/>
        <v>4579.33</v>
      </c>
      <c r="G11" s="67">
        <v>0.01</v>
      </c>
      <c r="H11" s="109">
        <v>45.7933</v>
      </c>
      <c r="I11" s="94">
        <f t="shared" si="0"/>
        <v>274.75980000000004</v>
      </c>
      <c r="J11" s="115"/>
      <c r="K11" s="116"/>
      <c r="L11" s="117"/>
      <c r="M11" s="116"/>
      <c r="N11" s="116"/>
      <c r="O11" s="116"/>
      <c r="P11" s="116"/>
      <c r="Q11" s="119"/>
      <c r="R11" s="120"/>
      <c r="S11" s="117"/>
      <c r="T11" s="117"/>
      <c r="U11" s="121"/>
      <c r="V11" s="122"/>
    </row>
    <row r="12" spans="1:22" s="81" customFormat="1" ht="15">
      <c r="A12" s="108"/>
      <c r="B12" s="46" t="s">
        <v>19</v>
      </c>
      <c r="C12" s="94">
        <v>5267</v>
      </c>
      <c r="D12" s="109">
        <v>1740</v>
      </c>
      <c r="E12" s="66">
        <v>2940.42</v>
      </c>
      <c r="F12" s="67">
        <f t="shared" si="1"/>
        <v>4066.58</v>
      </c>
      <c r="G12" s="67">
        <v>0.01</v>
      </c>
      <c r="H12" s="109">
        <v>40.6658</v>
      </c>
      <c r="I12" s="94">
        <f t="shared" si="0"/>
        <v>243.9948</v>
      </c>
      <c r="J12" s="115"/>
      <c r="K12" s="116"/>
      <c r="L12" s="117"/>
      <c r="M12" s="116"/>
      <c r="N12" s="116"/>
      <c r="O12" s="116"/>
      <c r="P12" s="116"/>
      <c r="Q12" s="119"/>
      <c r="R12" s="120"/>
      <c r="S12" s="117"/>
      <c r="T12" s="117"/>
      <c r="U12" s="121"/>
      <c r="V12" s="122"/>
    </row>
    <row r="13" spans="1:22" s="81" customFormat="1" ht="15">
      <c r="A13" s="108"/>
      <c r="B13" s="46" t="s">
        <v>20</v>
      </c>
      <c r="C13" s="94">
        <v>7408</v>
      </c>
      <c r="D13" s="109">
        <v>1740</v>
      </c>
      <c r="E13" s="66">
        <v>3681.56</v>
      </c>
      <c r="F13" s="67">
        <f t="shared" si="1"/>
        <v>5466.4400000000005</v>
      </c>
      <c r="G13" s="110">
        <v>0.015</v>
      </c>
      <c r="H13" s="109">
        <v>81.9966</v>
      </c>
      <c r="I13" s="94">
        <f t="shared" si="0"/>
        <v>491.9796</v>
      </c>
      <c r="J13" s="115"/>
      <c r="K13" s="116"/>
      <c r="L13" s="117"/>
      <c r="M13" s="116"/>
      <c r="N13" s="116"/>
      <c r="O13" s="116"/>
      <c r="P13" s="116"/>
      <c r="Q13" s="119"/>
      <c r="R13" s="120"/>
      <c r="S13" s="117"/>
      <c r="T13" s="117"/>
      <c r="U13" s="121"/>
      <c r="V13" s="122"/>
    </row>
    <row r="14" spans="1:22" s="81" customFormat="1" ht="15">
      <c r="A14" s="108"/>
      <c r="B14" s="46" t="s">
        <v>21</v>
      </c>
      <c r="C14" s="94">
        <v>6862</v>
      </c>
      <c r="D14" s="109">
        <v>1740</v>
      </c>
      <c r="E14" s="66">
        <v>3477.55</v>
      </c>
      <c r="F14" s="67">
        <f t="shared" si="1"/>
        <v>5124.45</v>
      </c>
      <c r="G14" s="110">
        <v>0.015</v>
      </c>
      <c r="H14" s="109">
        <v>76.86675</v>
      </c>
      <c r="I14" s="94">
        <f t="shared" si="0"/>
        <v>461.2005</v>
      </c>
      <c r="J14" s="115"/>
      <c r="K14" s="116"/>
      <c r="L14" s="117"/>
      <c r="M14" s="116"/>
      <c r="N14" s="116"/>
      <c r="O14" s="116"/>
      <c r="P14" s="116"/>
      <c r="Q14" s="119"/>
      <c r="R14" s="120"/>
      <c r="S14" s="117"/>
      <c r="T14" s="117"/>
      <c r="U14" s="121"/>
      <c r="V14" s="122"/>
    </row>
    <row r="15" spans="1:22" s="81" customFormat="1" ht="15">
      <c r="A15" s="108"/>
      <c r="B15" s="46" t="s">
        <v>22</v>
      </c>
      <c r="C15" s="94">
        <v>6862</v>
      </c>
      <c r="D15" s="109">
        <v>1740</v>
      </c>
      <c r="E15" s="66">
        <v>3447.55</v>
      </c>
      <c r="F15" s="67">
        <f t="shared" si="1"/>
        <v>5154.45</v>
      </c>
      <c r="G15" s="110">
        <v>0.015</v>
      </c>
      <c r="H15" s="109">
        <v>77.31675</v>
      </c>
      <c r="I15" s="94">
        <f t="shared" si="0"/>
        <v>463.90049999999997</v>
      </c>
      <c r="J15" s="115"/>
      <c r="K15" s="116"/>
      <c r="L15" s="117"/>
      <c r="M15" s="116"/>
      <c r="N15" s="116"/>
      <c r="O15" s="116"/>
      <c r="P15" s="116"/>
      <c r="Q15" s="119"/>
      <c r="R15" s="120"/>
      <c r="S15" s="117"/>
      <c r="T15" s="117"/>
      <c r="U15" s="121"/>
      <c r="V15" s="122"/>
    </row>
    <row r="16" spans="1:22" s="81" customFormat="1" ht="15">
      <c r="A16" s="108"/>
      <c r="B16" s="46" t="s">
        <v>23</v>
      </c>
      <c r="C16" s="94">
        <v>6481</v>
      </c>
      <c r="D16" s="109">
        <v>1740</v>
      </c>
      <c r="E16" s="66">
        <v>3340.58</v>
      </c>
      <c r="F16" s="67">
        <f t="shared" si="1"/>
        <v>4880.42</v>
      </c>
      <c r="G16" s="67">
        <v>0.01</v>
      </c>
      <c r="H16" s="109">
        <v>48.8042</v>
      </c>
      <c r="I16" s="94">
        <f t="shared" si="0"/>
        <v>292.8252</v>
      </c>
      <c r="J16" s="115"/>
      <c r="K16" s="116"/>
      <c r="L16" s="117"/>
      <c r="M16" s="116"/>
      <c r="N16" s="116"/>
      <c r="O16" s="116"/>
      <c r="P16" s="116"/>
      <c r="Q16" s="119"/>
      <c r="R16" s="120"/>
      <c r="S16" s="117"/>
      <c r="T16" s="117"/>
      <c r="U16" s="121"/>
      <c r="V16" s="122"/>
    </row>
    <row r="17" spans="1:22" s="81" customFormat="1" ht="15">
      <c r="A17" s="108"/>
      <c r="B17" s="46" t="s">
        <v>24</v>
      </c>
      <c r="C17" s="94">
        <v>6121</v>
      </c>
      <c r="D17" s="109">
        <v>1740</v>
      </c>
      <c r="E17" s="66">
        <v>3210.37</v>
      </c>
      <c r="F17" s="67">
        <f t="shared" si="1"/>
        <v>4650.63</v>
      </c>
      <c r="G17" s="67">
        <v>0.01</v>
      </c>
      <c r="H17" s="109">
        <v>46.5063</v>
      </c>
      <c r="I17" s="94">
        <f t="shared" si="0"/>
        <v>279.0378</v>
      </c>
      <c r="J17" s="115"/>
      <c r="K17" s="116"/>
      <c r="L17" s="117"/>
      <c r="M17" s="116"/>
      <c r="N17" s="116"/>
      <c r="O17" s="116"/>
      <c r="P17" s="116"/>
      <c r="Q17" s="119"/>
      <c r="R17" s="120"/>
      <c r="S17" s="117"/>
      <c r="T17" s="117"/>
      <c r="U17" s="121"/>
      <c r="V17" s="122"/>
    </row>
    <row r="18" spans="1:22" s="81" customFormat="1" ht="15">
      <c r="A18" s="108"/>
      <c r="B18" s="46" t="s">
        <v>25</v>
      </c>
      <c r="C18" s="94">
        <v>6361</v>
      </c>
      <c r="D18" s="109">
        <v>1740</v>
      </c>
      <c r="E18" s="66">
        <v>3297.12</v>
      </c>
      <c r="F18" s="67">
        <f t="shared" si="1"/>
        <v>4803.88</v>
      </c>
      <c r="G18" s="67">
        <v>0.01</v>
      </c>
      <c r="H18" s="109">
        <v>48.0388</v>
      </c>
      <c r="I18" s="94">
        <f t="shared" si="0"/>
        <v>288.2328</v>
      </c>
      <c r="J18" s="115"/>
      <c r="K18" s="116"/>
      <c r="L18" s="117"/>
      <c r="M18" s="116"/>
      <c r="N18" s="116"/>
      <c r="O18" s="116"/>
      <c r="P18" s="116"/>
      <c r="Q18" s="119"/>
      <c r="R18" s="120"/>
      <c r="S18" s="117"/>
      <c r="T18" s="117"/>
      <c r="U18" s="121"/>
      <c r="V18" s="122"/>
    </row>
    <row r="19" spans="1:22" s="81" customFormat="1" ht="15">
      <c r="A19" s="108"/>
      <c r="B19" s="46" t="s">
        <v>26</v>
      </c>
      <c r="C19" s="94">
        <v>6121</v>
      </c>
      <c r="D19" s="109">
        <v>1740</v>
      </c>
      <c r="E19" s="66">
        <v>3240.37</v>
      </c>
      <c r="F19" s="67">
        <f t="shared" si="1"/>
        <v>4620.63</v>
      </c>
      <c r="G19" s="67">
        <v>0.01</v>
      </c>
      <c r="H19" s="109">
        <v>46.2063</v>
      </c>
      <c r="I19" s="94">
        <f t="shared" si="0"/>
        <v>277.2378</v>
      </c>
      <c r="J19" s="115"/>
      <c r="K19" s="116"/>
      <c r="L19" s="117"/>
      <c r="M19" s="116"/>
      <c r="N19" s="116"/>
      <c r="O19" s="116"/>
      <c r="P19" s="116"/>
      <c r="Q19" s="119"/>
      <c r="R19" s="120"/>
      <c r="S19" s="117"/>
      <c r="T19" s="117"/>
      <c r="U19" s="121"/>
      <c r="V19" s="122"/>
    </row>
    <row r="20" spans="1:22" s="81" customFormat="1" ht="15">
      <c r="A20" s="108"/>
      <c r="B20" s="46" t="s">
        <v>27</v>
      </c>
      <c r="C20" s="94">
        <v>3663</v>
      </c>
      <c r="D20" s="109">
        <v>1630</v>
      </c>
      <c r="E20" s="66">
        <v>2230.43</v>
      </c>
      <c r="F20" s="67">
        <f t="shared" si="1"/>
        <v>3062.57</v>
      </c>
      <c r="G20" s="67">
        <v>0.01</v>
      </c>
      <c r="H20" s="109">
        <v>30.625700000000002</v>
      </c>
      <c r="I20" s="94">
        <f t="shared" si="0"/>
        <v>183.75420000000003</v>
      </c>
      <c r="J20" s="115"/>
      <c r="K20" s="116"/>
      <c r="L20" s="117"/>
      <c r="M20" s="116"/>
      <c r="N20" s="116"/>
      <c r="O20" s="116"/>
      <c r="P20" s="116"/>
      <c r="Q20" s="119"/>
      <c r="R20" s="120"/>
      <c r="S20" s="117"/>
      <c r="T20" s="117"/>
      <c r="U20" s="121"/>
      <c r="V20" s="122"/>
    </row>
    <row r="21" spans="1:22" s="81" customFormat="1" ht="15">
      <c r="A21" s="108"/>
      <c r="B21" s="46" t="s">
        <v>28</v>
      </c>
      <c r="C21" s="94">
        <v>3003</v>
      </c>
      <c r="D21" s="109">
        <v>1630</v>
      </c>
      <c r="E21" s="66">
        <v>2011.65</v>
      </c>
      <c r="F21" s="67">
        <f t="shared" si="1"/>
        <v>2621.35</v>
      </c>
      <c r="G21" s="110">
        <v>0.005</v>
      </c>
      <c r="H21" s="109">
        <v>13.10675</v>
      </c>
      <c r="I21" s="94">
        <f t="shared" si="0"/>
        <v>78.6405</v>
      </c>
      <c r="J21" s="115"/>
      <c r="K21" s="116"/>
      <c r="L21" s="117"/>
      <c r="M21" s="116"/>
      <c r="N21" s="116"/>
      <c r="O21" s="116"/>
      <c r="P21" s="116"/>
      <c r="Q21" s="119"/>
      <c r="R21" s="120"/>
      <c r="S21" s="117"/>
      <c r="T21" s="117"/>
      <c r="U21" s="121"/>
      <c r="V21" s="122"/>
    </row>
    <row r="22" spans="1:22" s="81" customFormat="1" ht="15">
      <c r="A22" s="108"/>
      <c r="B22" s="46" t="s">
        <v>29</v>
      </c>
      <c r="C22" s="94">
        <v>3395</v>
      </c>
      <c r="D22" s="109">
        <v>1630</v>
      </c>
      <c r="E22" s="66">
        <v>2123.27</v>
      </c>
      <c r="F22" s="67">
        <f t="shared" si="1"/>
        <v>2901.73</v>
      </c>
      <c r="G22" s="110">
        <v>0.005</v>
      </c>
      <c r="H22" s="109">
        <v>14.508650000000001</v>
      </c>
      <c r="I22" s="94">
        <f t="shared" si="0"/>
        <v>87.0519</v>
      </c>
      <c r="J22" s="115"/>
      <c r="K22" s="116"/>
      <c r="L22" s="117"/>
      <c r="M22" s="116"/>
      <c r="N22" s="116"/>
      <c r="O22" s="116"/>
      <c r="P22" s="116"/>
      <c r="Q22" s="119"/>
      <c r="R22" s="120"/>
      <c r="S22" s="117"/>
      <c r="T22" s="117"/>
      <c r="U22" s="121"/>
      <c r="V22" s="122"/>
    </row>
    <row r="23" spans="1:22" s="81" customFormat="1" ht="15">
      <c r="A23" s="108"/>
      <c r="B23" s="46" t="s">
        <v>30</v>
      </c>
      <c r="C23" s="94">
        <v>2924</v>
      </c>
      <c r="D23" s="109">
        <v>1425</v>
      </c>
      <c r="E23" s="66">
        <v>1849.85</v>
      </c>
      <c r="F23" s="67">
        <f t="shared" si="1"/>
        <v>2499.15</v>
      </c>
      <c r="G23" s="110">
        <v>0.005</v>
      </c>
      <c r="H23" s="109">
        <v>12.495750000000001</v>
      </c>
      <c r="I23" s="94">
        <f t="shared" si="0"/>
        <v>74.9745</v>
      </c>
      <c r="J23" s="115"/>
      <c r="K23" s="116"/>
      <c r="L23" s="117"/>
      <c r="M23" s="116"/>
      <c r="N23" s="116"/>
      <c r="O23" s="116"/>
      <c r="P23" s="116"/>
      <c r="Q23" s="119"/>
      <c r="R23" s="120"/>
      <c r="S23" s="117"/>
      <c r="T23" s="117"/>
      <c r="U23" s="121"/>
      <c r="V23" s="122"/>
    </row>
    <row r="24" spans="1:22" s="81" customFormat="1" ht="15">
      <c r="A24" s="108"/>
      <c r="B24" s="46" t="s">
        <v>31</v>
      </c>
      <c r="C24" s="94">
        <v>2638</v>
      </c>
      <c r="D24" s="109">
        <v>1350</v>
      </c>
      <c r="E24" s="66">
        <v>1661.93</v>
      </c>
      <c r="F24" s="67">
        <f t="shared" si="1"/>
        <v>2326.0699999999997</v>
      </c>
      <c r="G24" s="110">
        <v>0.005</v>
      </c>
      <c r="H24" s="109">
        <v>11.630349999999998</v>
      </c>
      <c r="I24" s="94">
        <f t="shared" si="0"/>
        <v>69.78209999999999</v>
      </c>
      <c r="J24" s="115"/>
      <c r="K24" s="116"/>
      <c r="L24" s="117"/>
      <c r="M24" s="116"/>
      <c r="N24" s="116"/>
      <c r="O24" s="116"/>
      <c r="P24" s="116"/>
      <c r="Q24" s="119"/>
      <c r="R24" s="120"/>
      <c r="S24" s="117"/>
      <c r="T24" s="117"/>
      <c r="U24" s="121"/>
      <c r="V24" s="122"/>
    </row>
    <row r="25" spans="1:22" s="81" customFormat="1" ht="15">
      <c r="A25" s="108"/>
      <c r="B25" s="46" t="s">
        <v>32</v>
      </c>
      <c r="C25" s="94">
        <v>4223</v>
      </c>
      <c r="D25" s="109">
        <v>1370</v>
      </c>
      <c r="E25" s="66">
        <v>2202.94</v>
      </c>
      <c r="F25" s="67">
        <f t="shared" si="1"/>
        <v>3390.06</v>
      </c>
      <c r="G25" s="67">
        <v>0.01</v>
      </c>
      <c r="H25" s="109">
        <v>33.9006</v>
      </c>
      <c r="I25" s="94">
        <f t="shared" si="0"/>
        <v>203.40359999999998</v>
      </c>
      <c r="J25" s="115"/>
      <c r="K25" s="116"/>
      <c r="L25" s="117"/>
      <c r="M25" s="116"/>
      <c r="N25" s="116"/>
      <c r="O25" s="116"/>
      <c r="P25" s="116"/>
      <c r="Q25" s="119"/>
      <c r="R25" s="120"/>
      <c r="S25" s="117"/>
      <c r="T25" s="117"/>
      <c r="U25" s="121"/>
      <c r="V25" s="122"/>
    </row>
    <row r="26" spans="1:22" s="81" customFormat="1" ht="15">
      <c r="A26" s="108"/>
      <c r="B26" s="46" t="s">
        <v>33</v>
      </c>
      <c r="C26" s="94">
        <v>3828</v>
      </c>
      <c r="D26" s="109">
        <v>1630</v>
      </c>
      <c r="E26" s="66">
        <v>2266.63</v>
      </c>
      <c r="F26" s="61">
        <f t="shared" si="1"/>
        <v>3191.37</v>
      </c>
      <c r="G26" s="61">
        <v>0.01</v>
      </c>
      <c r="H26" s="77">
        <f>F26*G26</f>
        <v>31.9137</v>
      </c>
      <c r="I26" s="94">
        <v>192</v>
      </c>
      <c r="J26" s="115"/>
      <c r="K26" s="116"/>
      <c r="L26" s="117"/>
      <c r="M26" s="116"/>
      <c r="N26" s="116"/>
      <c r="O26" s="116"/>
      <c r="P26" s="116"/>
      <c r="Q26" s="119"/>
      <c r="R26" s="120"/>
      <c r="S26" s="117"/>
      <c r="T26" s="117"/>
      <c r="U26" s="121"/>
      <c r="V26" s="122"/>
    </row>
    <row r="27" spans="1:22" s="81" customFormat="1" ht="15">
      <c r="A27" s="108"/>
      <c r="B27" s="46" t="s">
        <v>34</v>
      </c>
      <c r="C27" s="94">
        <v>2816</v>
      </c>
      <c r="D27" s="109">
        <v>1370</v>
      </c>
      <c r="E27" s="66">
        <v>1702.98</v>
      </c>
      <c r="F27" s="67">
        <f t="shared" si="1"/>
        <v>2483.02</v>
      </c>
      <c r="G27" s="110">
        <v>0.005</v>
      </c>
      <c r="H27" s="109">
        <v>12.4151</v>
      </c>
      <c r="I27" s="94">
        <f>H27*6</f>
        <v>74.4906</v>
      </c>
      <c r="J27" s="115"/>
      <c r="K27" s="116"/>
      <c r="L27" s="117"/>
      <c r="M27" s="116"/>
      <c r="N27" s="116"/>
      <c r="O27" s="116"/>
      <c r="P27" s="116"/>
      <c r="Q27" s="119"/>
      <c r="R27" s="120"/>
      <c r="S27" s="117"/>
      <c r="T27" s="117"/>
      <c r="U27" s="121"/>
      <c r="V27" s="122"/>
    </row>
    <row r="28" spans="1:9" s="81" customFormat="1" ht="15">
      <c r="A28" s="108"/>
      <c r="B28" s="52" t="s">
        <v>35</v>
      </c>
      <c r="C28" s="111" t="s">
        <v>36</v>
      </c>
      <c r="D28" s="111"/>
      <c r="E28" s="111"/>
      <c r="F28" s="111"/>
      <c r="G28" s="111"/>
      <c r="H28" s="111"/>
      <c r="I28" s="111"/>
    </row>
    <row r="29" spans="1:9" s="81" customFormat="1" ht="15">
      <c r="A29" s="108"/>
      <c r="B29" s="52" t="s">
        <v>37</v>
      </c>
      <c r="C29" s="111"/>
      <c r="D29" s="111"/>
      <c r="E29" s="111"/>
      <c r="F29" s="111"/>
      <c r="G29" s="111"/>
      <c r="H29" s="111"/>
      <c r="I29" s="111"/>
    </row>
    <row r="30" spans="1:9" s="105" customFormat="1" ht="15">
      <c r="A30" s="108"/>
      <c r="B30" s="52" t="s">
        <v>38</v>
      </c>
      <c r="C30" s="111"/>
      <c r="D30" s="111"/>
      <c r="E30" s="111"/>
      <c r="F30" s="111"/>
      <c r="G30" s="111"/>
      <c r="H30" s="111"/>
      <c r="I30" s="111"/>
    </row>
    <row r="31" spans="1:9" s="105" customFormat="1" ht="15">
      <c r="A31" s="108"/>
      <c r="B31" s="52" t="s">
        <v>39</v>
      </c>
      <c r="C31" s="111"/>
      <c r="D31" s="111"/>
      <c r="E31" s="111"/>
      <c r="F31" s="111"/>
      <c r="G31" s="111"/>
      <c r="H31" s="111"/>
      <c r="I31" s="111"/>
    </row>
    <row r="32" spans="1:9" ht="15">
      <c r="A32" s="108"/>
      <c r="B32" s="112" t="s">
        <v>40</v>
      </c>
      <c r="C32" s="111"/>
      <c r="D32" s="111"/>
      <c r="E32" s="111"/>
      <c r="F32" s="111"/>
      <c r="G32" s="111"/>
      <c r="H32" s="111"/>
      <c r="I32" s="111"/>
    </row>
  </sheetData>
  <sheetProtection/>
  <mergeCells count="3">
    <mergeCell ref="A1:I1"/>
    <mergeCell ref="A3:A32"/>
    <mergeCell ref="C28:I32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zoomScaleSheetLayoutView="100" workbookViewId="0" topLeftCell="A4">
      <selection activeCell="C17" sqref="C17:H19"/>
    </sheetView>
  </sheetViews>
  <sheetFormatPr defaultColWidth="9.00390625" defaultRowHeight="14.25"/>
  <cols>
    <col min="1" max="1" width="5.125" style="0" customWidth="1"/>
    <col min="2" max="2" width="6.125" style="0" customWidth="1"/>
    <col min="3" max="3" width="6.75390625" style="0" customWidth="1"/>
    <col min="4" max="4" width="7.125" style="0" customWidth="1"/>
    <col min="6" max="6" width="9.375" style="0" customWidth="1"/>
    <col min="7" max="7" width="6.875" style="0" customWidth="1"/>
    <col min="8" max="8" width="6.50390625" style="0" customWidth="1"/>
  </cols>
  <sheetData>
    <row r="1" spans="1:9" ht="33.75" customHeight="1">
      <c r="A1" s="91" t="s">
        <v>41</v>
      </c>
      <c r="B1" s="92"/>
      <c r="C1" s="92"/>
      <c r="D1" s="92"/>
      <c r="E1" s="92"/>
      <c r="F1" s="92"/>
      <c r="G1" s="92"/>
      <c r="H1" s="92"/>
      <c r="I1" s="92"/>
    </row>
    <row r="2" spans="1:9" s="81" customFormat="1" ht="51.75">
      <c r="A2" s="43"/>
      <c r="B2" s="43" t="s">
        <v>1</v>
      </c>
      <c r="C2" s="43" t="s">
        <v>2</v>
      </c>
      <c r="D2" s="43" t="s">
        <v>3</v>
      </c>
      <c r="E2" s="43" t="s">
        <v>4</v>
      </c>
      <c r="F2" s="42" t="s">
        <v>5</v>
      </c>
      <c r="G2" s="42" t="s">
        <v>6</v>
      </c>
      <c r="H2" s="42" t="s">
        <v>7</v>
      </c>
      <c r="I2" s="61"/>
    </row>
    <row r="3" spans="1:9" s="81" customFormat="1" ht="15">
      <c r="A3" s="93" t="s">
        <v>42</v>
      </c>
      <c r="B3" s="46" t="s">
        <v>43</v>
      </c>
      <c r="C3" s="94">
        <v>5494</v>
      </c>
      <c r="D3" s="94">
        <v>1740</v>
      </c>
      <c r="E3" s="66">
        <v>3004.39</v>
      </c>
      <c r="F3" s="61">
        <f>C3+D3-E3</f>
        <v>4229.610000000001</v>
      </c>
      <c r="G3" s="61">
        <v>0.01</v>
      </c>
      <c r="H3" s="77">
        <f>F3*G3</f>
        <v>42.29610000000001</v>
      </c>
      <c r="I3" s="61"/>
    </row>
    <row r="4" spans="1:9" s="81" customFormat="1" ht="15">
      <c r="A4" s="78"/>
      <c r="B4" s="46" t="s">
        <v>44</v>
      </c>
      <c r="C4" s="94">
        <v>4422</v>
      </c>
      <c r="D4" s="94">
        <v>1740</v>
      </c>
      <c r="E4" s="66">
        <v>2633.5</v>
      </c>
      <c r="F4" s="61">
        <f aca="true" t="shared" si="0" ref="F4:F16">C4+D4-E4</f>
        <v>3528.5</v>
      </c>
      <c r="G4" s="61">
        <v>0.01</v>
      </c>
      <c r="H4" s="77">
        <f aca="true" t="shared" si="1" ref="H4:H16">F4*G4</f>
        <v>35.285000000000004</v>
      </c>
      <c r="I4" s="61"/>
    </row>
    <row r="5" spans="1:9" s="81" customFormat="1" ht="15">
      <c r="A5" s="78"/>
      <c r="B5" s="46" t="s">
        <v>45</v>
      </c>
      <c r="C5" s="94">
        <v>4422</v>
      </c>
      <c r="D5" s="94">
        <v>1740</v>
      </c>
      <c r="E5" s="66">
        <v>2628.73</v>
      </c>
      <c r="F5" s="61">
        <f t="shared" si="0"/>
        <v>3533.27</v>
      </c>
      <c r="G5" s="61">
        <v>0.01</v>
      </c>
      <c r="H5" s="77">
        <f t="shared" si="1"/>
        <v>35.3327</v>
      </c>
      <c r="I5" s="61"/>
    </row>
    <row r="6" spans="1:9" s="81" customFormat="1" ht="15">
      <c r="A6" s="78"/>
      <c r="B6" s="46" t="s">
        <v>46</v>
      </c>
      <c r="C6" s="94">
        <v>5376</v>
      </c>
      <c r="D6" s="94">
        <v>1740</v>
      </c>
      <c r="E6" s="66">
        <v>2950.02</v>
      </c>
      <c r="F6" s="61">
        <f t="shared" si="0"/>
        <v>4165.98</v>
      </c>
      <c r="G6" s="61">
        <v>0.01</v>
      </c>
      <c r="H6" s="77">
        <f t="shared" si="1"/>
        <v>41.6598</v>
      </c>
      <c r="I6" s="61"/>
    </row>
    <row r="7" spans="1:9" s="81" customFormat="1" ht="15">
      <c r="A7" s="78"/>
      <c r="B7" s="46" t="s">
        <v>47</v>
      </c>
      <c r="C7" s="94">
        <v>5376</v>
      </c>
      <c r="D7" s="94">
        <v>1740</v>
      </c>
      <c r="E7" s="66">
        <v>2949.46</v>
      </c>
      <c r="F7" s="61">
        <f t="shared" si="0"/>
        <v>4166.54</v>
      </c>
      <c r="G7" s="61">
        <v>0.01</v>
      </c>
      <c r="H7" s="77">
        <f t="shared" si="1"/>
        <v>41.6654</v>
      </c>
      <c r="I7" s="61"/>
    </row>
    <row r="8" spans="1:9" s="81" customFormat="1" ht="15">
      <c r="A8" s="78"/>
      <c r="B8" s="46" t="s">
        <v>48</v>
      </c>
      <c r="C8" s="94">
        <v>5158</v>
      </c>
      <c r="D8" s="94">
        <v>1740</v>
      </c>
      <c r="E8" s="66">
        <v>2870.92</v>
      </c>
      <c r="F8" s="61">
        <f t="shared" si="0"/>
        <v>4027.08</v>
      </c>
      <c r="G8" s="61">
        <v>0.01</v>
      </c>
      <c r="H8" s="77">
        <f t="shared" si="1"/>
        <v>40.2708</v>
      </c>
      <c r="I8" s="61"/>
    </row>
    <row r="9" spans="1:9" s="81" customFormat="1" ht="15">
      <c r="A9" s="78"/>
      <c r="B9" s="46" t="s">
        <v>49</v>
      </c>
      <c r="C9" s="94">
        <v>5158</v>
      </c>
      <c r="D9" s="94">
        <v>1740</v>
      </c>
      <c r="E9" s="66">
        <v>2870.37</v>
      </c>
      <c r="F9" s="61">
        <f t="shared" si="0"/>
        <v>4027.63</v>
      </c>
      <c r="G9" s="61">
        <v>0.01</v>
      </c>
      <c r="H9" s="77">
        <f t="shared" si="1"/>
        <v>40.2763</v>
      </c>
      <c r="I9" s="61"/>
    </row>
    <row r="10" spans="1:9" s="81" customFormat="1" ht="15">
      <c r="A10" s="78"/>
      <c r="B10" s="46" t="s">
        <v>50</v>
      </c>
      <c r="C10" s="94">
        <v>5445</v>
      </c>
      <c r="D10" s="94">
        <v>1740</v>
      </c>
      <c r="E10" s="66">
        <v>2967.23</v>
      </c>
      <c r="F10" s="61">
        <f t="shared" si="0"/>
        <v>4217.77</v>
      </c>
      <c r="G10" s="61">
        <v>0.01</v>
      </c>
      <c r="H10" s="77">
        <f t="shared" si="1"/>
        <v>42.17770000000001</v>
      </c>
      <c r="I10" s="61"/>
    </row>
    <row r="11" spans="1:9" s="81" customFormat="1" ht="15">
      <c r="A11" s="78"/>
      <c r="B11" s="46" t="s">
        <v>51</v>
      </c>
      <c r="C11" s="94">
        <v>3690</v>
      </c>
      <c r="D11" s="94">
        <v>1630</v>
      </c>
      <c r="E11" s="66">
        <v>2241.62</v>
      </c>
      <c r="F11" s="61">
        <f t="shared" si="0"/>
        <v>3078.38</v>
      </c>
      <c r="G11" s="61">
        <v>0.01</v>
      </c>
      <c r="H11" s="77">
        <f t="shared" si="1"/>
        <v>30.783800000000003</v>
      </c>
      <c r="I11" s="61"/>
    </row>
    <row r="12" spans="1:9" s="81" customFormat="1" ht="15">
      <c r="A12" s="78"/>
      <c r="B12" s="46" t="s">
        <v>52</v>
      </c>
      <c r="C12" s="94">
        <v>3960</v>
      </c>
      <c r="D12" s="94">
        <v>1630</v>
      </c>
      <c r="E12" s="66">
        <v>2328.62</v>
      </c>
      <c r="F12" s="61">
        <f t="shared" si="0"/>
        <v>3261.38</v>
      </c>
      <c r="G12" s="61">
        <v>0.01</v>
      </c>
      <c r="H12" s="77">
        <f t="shared" si="1"/>
        <v>32.613800000000005</v>
      </c>
      <c r="I12" s="61"/>
    </row>
    <row r="13" spans="1:9" s="81" customFormat="1" ht="15">
      <c r="A13" s="78"/>
      <c r="B13" s="46" t="s">
        <v>53</v>
      </c>
      <c r="C13" s="94">
        <v>3483</v>
      </c>
      <c r="D13" s="94">
        <v>1630</v>
      </c>
      <c r="E13" s="66">
        <v>2170.65</v>
      </c>
      <c r="F13" s="61">
        <f t="shared" si="0"/>
        <v>2942.35</v>
      </c>
      <c r="G13" s="61">
        <v>0.005</v>
      </c>
      <c r="H13" s="77">
        <f t="shared" si="1"/>
        <v>14.71175</v>
      </c>
      <c r="I13" s="61"/>
    </row>
    <row r="14" spans="1:9" s="81" customFormat="1" ht="15">
      <c r="A14" s="78"/>
      <c r="B14" s="46" t="s">
        <v>54</v>
      </c>
      <c r="C14" s="94">
        <v>3828</v>
      </c>
      <c r="D14" s="94">
        <v>1630</v>
      </c>
      <c r="E14" s="66">
        <v>2266.63</v>
      </c>
      <c r="F14" s="61">
        <f t="shared" si="0"/>
        <v>3191.37</v>
      </c>
      <c r="G14" s="61">
        <v>0.01</v>
      </c>
      <c r="H14" s="77">
        <f t="shared" si="1"/>
        <v>31.9137</v>
      </c>
      <c r="I14" s="61"/>
    </row>
    <row r="15" spans="1:9" s="81" customFormat="1" ht="15">
      <c r="A15" s="78"/>
      <c r="B15" s="46" t="s">
        <v>55</v>
      </c>
      <c r="C15" s="94">
        <v>3828</v>
      </c>
      <c r="D15" s="94">
        <v>1630</v>
      </c>
      <c r="E15" s="66">
        <v>2266.95</v>
      </c>
      <c r="F15" s="61">
        <f t="shared" si="0"/>
        <v>3191.05</v>
      </c>
      <c r="G15" s="61">
        <v>0.01</v>
      </c>
      <c r="H15" s="77">
        <f t="shared" si="1"/>
        <v>31.910500000000003</v>
      </c>
      <c r="I15" s="61"/>
    </row>
    <row r="16" spans="1:9" s="81" customFormat="1" ht="15">
      <c r="A16" s="78"/>
      <c r="B16" s="46" t="s">
        <v>56</v>
      </c>
      <c r="C16" s="94">
        <v>4290</v>
      </c>
      <c r="D16" s="94">
        <v>1630</v>
      </c>
      <c r="E16" s="66">
        <v>2409.72</v>
      </c>
      <c r="F16" s="61">
        <f t="shared" si="0"/>
        <v>3510.28</v>
      </c>
      <c r="G16" s="61">
        <v>0.01</v>
      </c>
      <c r="H16" s="77">
        <f t="shared" si="1"/>
        <v>35.1028</v>
      </c>
      <c r="I16" s="61"/>
    </row>
    <row r="17" spans="1:9" s="81" customFormat="1" ht="15">
      <c r="A17" s="78"/>
      <c r="B17" s="52" t="s">
        <v>57</v>
      </c>
      <c r="C17" s="95" t="s">
        <v>36</v>
      </c>
      <c r="D17" s="96"/>
      <c r="E17" s="96"/>
      <c r="F17" s="96"/>
      <c r="G17" s="96"/>
      <c r="H17" s="97"/>
      <c r="I17" s="61"/>
    </row>
    <row r="18" spans="1:9" s="81" customFormat="1" ht="15">
      <c r="A18" s="78"/>
      <c r="B18" s="52" t="s">
        <v>58</v>
      </c>
      <c r="C18" s="98"/>
      <c r="D18" s="99"/>
      <c r="E18" s="99"/>
      <c r="F18" s="99"/>
      <c r="G18" s="99"/>
      <c r="H18" s="100"/>
      <c r="I18" s="61"/>
    </row>
    <row r="19" spans="1:9" s="81" customFormat="1" ht="15">
      <c r="A19" s="78"/>
      <c r="B19" s="52" t="s">
        <v>59</v>
      </c>
      <c r="C19" s="101"/>
      <c r="D19" s="102"/>
      <c r="E19" s="102"/>
      <c r="F19" s="102"/>
      <c r="G19" s="102"/>
      <c r="H19" s="103"/>
      <c r="I19" s="61"/>
    </row>
    <row r="20" spans="1:9" s="81" customFormat="1" ht="15">
      <c r="A20" s="79"/>
      <c r="B20" s="52" t="s">
        <v>60</v>
      </c>
      <c r="C20" s="61"/>
      <c r="D20" s="61"/>
      <c r="E20" s="61"/>
      <c r="F20" s="61"/>
      <c r="G20" s="61"/>
      <c r="H20" s="104">
        <v>5</v>
      </c>
      <c r="I20" s="61"/>
    </row>
  </sheetData>
  <sheetProtection/>
  <mergeCells count="3">
    <mergeCell ref="A1:I1"/>
    <mergeCell ref="A3:A20"/>
    <mergeCell ref="C17:H19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"/>
  <sheetViews>
    <sheetView zoomScaleSheetLayoutView="100" workbookViewId="0" topLeftCell="A1">
      <selection activeCell="J12" sqref="J12"/>
    </sheetView>
  </sheetViews>
  <sheetFormatPr defaultColWidth="9.00390625" defaultRowHeight="14.25"/>
  <cols>
    <col min="1" max="1" width="4.125" style="0" customWidth="1"/>
    <col min="2" max="2" width="5.75390625" style="0" customWidth="1"/>
    <col min="7" max="7" width="7.25390625" style="0" customWidth="1"/>
    <col min="8" max="8" width="6.125" style="0" customWidth="1"/>
  </cols>
  <sheetData>
    <row r="1" spans="1:8" ht="37.5" customHeight="1">
      <c r="A1" s="82" t="s">
        <v>41</v>
      </c>
      <c r="B1" s="41"/>
      <c r="C1" s="41"/>
      <c r="D1" s="41"/>
      <c r="E1" s="41"/>
      <c r="F1" s="41"/>
      <c r="G1" s="41"/>
      <c r="H1" s="41"/>
    </row>
    <row r="2" spans="1:8" s="81" customFormat="1" ht="37.5" customHeight="1">
      <c r="A2" s="43"/>
      <c r="B2" s="43" t="s">
        <v>1</v>
      </c>
      <c r="C2" s="43" t="s">
        <v>2</v>
      </c>
      <c r="D2" s="43" t="s">
        <v>3</v>
      </c>
      <c r="E2" s="43" t="s">
        <v>4</v>
      </c>
      <c r="F2" s="42" t="s">
        <v>5</v>
      </c>
      <c r="G2" s="42" t="s">
        <v>6</v>
      </c>
      <c r="H2" s="42" t="s">
        <v>7</v>
      </c>
    </row>
    <row r="3" spans="1:8" s="81" customFormat="1" ht="15">
      <c r="A3" s="75" t="s">
        <v>61</v>
      </c>
      <c r="B3" s="46" t="s">
        <v>62</v>
      </c>
      <c r="C3" s="76">
        <v>4620</v>
      </c>
      <c r="D3" s="47">
        <v>1740</v>
      </c>
      <c r="E3" s="66">
        <v>2692.73</v>
      </c>
      <c r="F3" s="61">
        <f aca="true" t="shared" si="0" ref="F3:F13">C3+D3-E3</f>
        <v>3667.27</v>
      </c>
      <c r="G3" s="61">
        <v>0.01</v>
      </c>
      <c r="H3" s="77">
        <f aca="true" t="shared" si="1" ref="H3:H13">F3*G3</f>
        <v>36.6727</v>
      </c>
    </row>
    <row r="4" spans="1:8" s="81" customFormat="1" ht="15">
      <c r="A4" s="78"/>
      <c r="B4" s="46" t="s">
        <v>63</v>
      </c>
      <c r="C4" s="76">
        <v>4620</v>
      </c>
      <c r="D4" s="47">
        <v>1740</v>
      </c>
      <c r="E4" s="66">
        <v>2692.73</v>
      </c>
      <c r="F4" s="61">
        <f t="shared" si="0"/>
        <v>3667.27</v>
      </c>
      <c r="G4" s="61">
        <v>0.01</v>
      </c>
      <c r="H4" s="77">
        <f t="shared" si="1"/>
        <v>36.6727</v>
      </c>
    </row>
    <row r="5" spans="1:8" s="81" customFormat="1" ht="15">
      <c r="A5" s="78"/>
      <c r="B5" s="46" t="s">
        <v>64</v>
      </c>
      <c r="C5" s="76">
        <v>4818</v>
      </c>
      <c r="D5" s="47">
        <v>1740</v>
      </c>
      <c r="E5" s="66">
        <v>2758.55</v>
      </c>
      <c r="F5" s="61">
        <f t="shared" si="0"/>
        <v>3799.45</v>
      </c>
      <c r="G5" s="61">
        <v>0.01</v>
      </c>
      <c r="H5" s="77">
        <f t="shared" si="1"/>
        <v>37.9945</v>
      </c>
    </row>
    <row r="6" spans="1:8" s="81" customFormat="1" ht="15">
      <c r="A6" s="78"/>
      <c r="B6" s="46" t="s">
        <v>65</v>
      </c>
      <c r="C6" s="76">
        <v>3311</v>
      </c>
      <c r="D6" s="47">
        <v>1630</v>
      </c>
      <c r="E6" s="66">
        <v>2112.97</v>
      </c>
      <c r="F6" s="61">
        <f t="shared" si="0"/>
        <v>2828.03</v>
      </c>
      <c r="G6" s="61">
        <v>0.005</v>
      </c>
      <c r="H6" s="77">
        <f t="shared" si="1"/>
        <v>14.140150000000002</v>
      </c>
    </row>
    <row r="7" spans="1:8" s="81" customFormat="1" ht="15">
      <c r="A7" s="78"/>
      <c r="B7" s="46" t="s">
        <v>66</v>
      </c>
      <c r="C7" s="76">
        <v>3311</v>
      </c>
      <c r="D7" s="47">
        <v>1630</v>
      </c>
      <c r="E7" s="66">
        <v>2112.97</v>
      </c>
      <c r="F7" s="61">
        <f t="shared" si="0"/>
        <v>2828.03</v>
      </c>
      <c r="G7" s="61">
        <v>0.005</v>
      </c>
      <c r="H7" s="77">
        <f t="shared" si="1"/>
        <v>14.140150000000002</v>
      </c>
    </row>
    <row r="8" spans="1:8" s="81" customFormat="1" ht="15">
      <c r="A8" s="78"/>
      <c r="B8" s="46" t="s">
        <v>67</v>
      </c>
      <c r="C8" s="76">
        <v>4026</v>
      </c>
      <c r="D8" s="47">
        <v>1630</v>
      </c>
      <c r="E8" s="66">
        <v>2331.42</v>
      </c>
      <c r="F8" s="61">
        <f t="shared" si="0"/>
        <v>3324.58</v>
      </c>
      <c r="G8" s="61">
        <v>0.01</v>
      </c>
      <c r="H8" s="77">
        <f t="shared" si="1"/>
        <v>33.2458</v>
      </c>
    </row>
    <row r="9" spans="1:8" s="81" customFormat="1" ht="15">
      <c r="A9" s="78"/>
      <c r="B9" s="46" t="s">
        <v>68</v>
      </c>
      <c r="C9" s="76">
        <v>3828</v>
      </c>
      <c r="D9" s="47">
        <v>1630</v>
      </c>
      <c r="E9" s="66">
        <v>2266.63</v>
      </c>
      <c r="F9" s="61">
        <f t="shared" si="0"/>
        <v>3191.37</v>
      </c>
      <c r="G9" s="61">
        <v>0.01</v>
      </c>
      <c r="H9" s="77">
        <f t="shared" si="1"/>
        <v>31.9137</v>
      </c>
    </row>
    <row r="10" spans="1:8" s="81" customFormat="1" ht="15">
      <c r="A10" s="78"/>
      <c r="B10" s="46" t="s">
        <v>69</v>
      </c>
      <c r="C10" s="76">
        <v>4290</v>
      </c>
      <c r="D10" s="47">
        <v>1630</v>
      </c>
      <c r="E10" s="66">
        <v>2408.45</v>
      </c>
      <c r="F10" s="61">
        <f t="shared" si="0"/>
        <v>3511.55</v>
      </c>
      <c r="G10" s="61">
        <v>0.01</v>
      </c>
      <c r="H10" s="77">
        <f t="shared" si="1"/>
        <v>35.115500000000004</v>
      </c>
    </row>
    <row r="11" spans="1:8" s="81" customFormat="1" ht="15">
      <c r="A11" s="78"/>
      <c r="B11" s="46" t="s">
        <v>70</v>
      </c>
      <c r="C11" s="76">
        <v>3659</v>
      </c>
      <c r="D11" s="47">
        <v>1630</v>
      </c>
      <c r="E11" s="66">
        <v>2201.25</v>
      </c>
      <c r="F11" s="61">
        <f t="shared" si="0"/>
        <v>3087.75</v>
      </c>
      <c r="G11" s="61">
        <v>0.01</v>
      </c>
      <c r="H11" s="77">
        <f t="shared" si="1"/>
        <v>30.8775</v>
      </c>
    </row>
    <row r="12" spans="1:8" s="81" customFormat="1" ht="15">
      <c r="A12" s="78"/>
      <c r="B12" s="46" t="s">
        <v>71</v>
      </c>
      <c r="C12" s="76">
        <v>2638</v>
      </c>
      <c r="D12" s="47">
        <v>1350</v>
      </c>
      <c r="E12" s="66">
        <v>1661.93</v>
      </c>
      <c r="F12" s="61">
        <f t="shared" si="0"/>
        <v>2326.0699999999997</v>
      </c>
      <c r="G12" s="61">
        <v>0.005</v>
      </c>
      <c r="H12" s="77">
        <f t="shared" si="1"/>
        <v>11.630349999999998</v>
      </c>
    </row>
    <row r="13" spans="1:8" s="81" customFormat="1" ht="15">
      <c r="A13" s="78"/>
      <c r="B13" s="46" t="s">
        <v>72</v>
      </c>
      <c r="C13" s="76">
        <v>2493</v>
      </c>
      <c r="D13" s="47">
        <v>1370</v>
      </c>
      <c r="E13" s="66">
        <v>1598.25</v>
      </c>
      <c r="F13" s="61">
        <f t="shared" si="0"/>
        <v>2264.75</v>
      </c>
      <c r="G13" s="61">
        <v>0.005</v>
      </c>
      <c r="H13" s="77">
        <f t="shared" si="1"/>
        <v>11.32375</v>
      </c>
    </row>
    <row r="14" spans="1:8" ht="15">
      <c r="A14" s="78"/>
      <c r="B14" s="73" t="s">
        <v>73</v>
      </c>
      <c r="C14" s="83" t="s">
        <v>36</v>
      </c>
      <c r="D14" s="84"/>
      <c r="E14" s="84"/>
      <c r="F14" s="84"/>
      <c r="G14" s="85"/>
      <c r="H14" s="17"/>
    </row>
    <row r="15" spans="1:8" ht="15">
      <c r="A15" s="78"/>
      <c r="B15" s="73" t="s">
        <v>74</v>
      </c>
      <c r="C15" s="86"/>
      <c r="D15" s="41"/>
      <c r="E15" s="41"/>
      <c r="F15" s="41"/>
      <c r="G15" s="87"/>
      <c r="H15" s="17"/>
    </row>
    <row r="16" spans="1:8" ht="15">
      <c r="A16" s="78"/>
      <c r="B16" s="73" t="s">
        <v>75</v>
      </c>
      <c r="C16" s="86"/>
      <c r="D16" s="41"/>
      <c r="E16" s="41"/>
      <c r="F16" s="41"/>
      <c r="G16" s="87"/>
      <c r="H16" s="17"/>
    </row>
    <row r="17" spans="1:8" ht="15">
      <c r="A17" s="79"/>
      <c r="B17" s="73" t="s">
        <v>76</v>
      </c>
      <c r="C17" s="88"/>
      <c r="D17" s="89"/>
      <c r="E17" s="89"/>
      <c r="F17" s="89"/>
      <c r="G17" s="90"/>
      <c r="H17" s="17"/>
    </row>
  </sheetData>
  <sheetProtection/>
  <mergeCells count="3">
    <mergeCell ref="A1:H1"/>
    <mergeCell ref="A3:A17"/>
    <mergeCell ref="C14:G17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zoomScaleSheetLayoutView="100" workbookViewId="0" topLeftCell="A1">
      <selection activeCell="J7" sqref="J7"/>
    </sheetView>
  </sheetViews>
  <sheetFormatPr defaultColWidth="8.625" defaultRowHeight="14.25"/>
  <cols>
    <col min="1" max="1" width="4.375" style="0" customWidth="1"/>
    <col min="2" max="2" width="6.25390625" style="0" customWidth="1"/>
    <col min="8" max="8" width="6.00390625" style="0" customWidth="1"/>
  </cols>
  <sheetData>
    <row r="1" spans="1:8" ht="34.5" customHeight="1">
      <c r="A1" s="74" t="s">
        <v>41</v>
      </c>
      <c r="B1" s="41"/>
      <c r="C1" s="41"/>
      <c r="D1" s="41"/>
      <c r="E1" s="41"/>
      <c r="F1" s="41"/>
      <c r="G1" s="41"/>
      <c r="H1" s="41"/>
    </row>
    <row r="2" spans="1:8" s="38" customFormat="1" ht="39">
      <c r="A2" s="42"/>
      <c r="B2" s="42" t="s">
        <v>1</v>
      </c>
      <c r="C2" s="42" t="s">
        <v>2</v>
      </c>
      <c r="D2" s="42" t="s">
        <v>3</v>
      </c>
      <c r="E2" s="42" t="s">
        <v>4</v>
      </c>
      <c r="F2" s="42" t="s">
        <v>5</v>
      </c>
      <c r="G2" s="42" t="s">
        <v>6</v>
      </c>
      <c r="H2" s="42" t="s">
        <v>7</v>
      </c>
    </row>
    <row r="3" spans="1:8" s="38" customFormat="1" ht="15">
      <c r="A3" s="75" t="s">
        <v>77</v>
      </c>
      <c r="B3" s="46" t="s">
        <v>78</v>
      </c>
      <c r="C3" s="76">
        <v>6278</v>
      </c>
      <c r="D3" s="47">
        <v>1890</v>
      </c>
      <c r="E3" s="66">
        <v>3205.27</v>
      </c>
      <c r="F3" s="61">
        <f>C3+D3-E3</f>
        <v>4962.73</v>
      </c>
      <c r="G3" s="61">
        <v>0.01</v>
      </c>
      <c r="H3" s="77">
        <f>F3*G3</f>
        <v>49.6273</v>
      </c>
    </row>
    <row r="4" spans="1:8" s="38" customFormat="1" ht="15">
      <c r="A4" s="78"/>
      <c r="B4" s="46" t="s">
        <v>79</v>
      </c>
      <c r="C4" s="76">
        <v>4620</v>
      </c>
      <c r="D4" s="47">
        <v>1740</v>
      </c>
      <c r="E4" s="66">
        <v>2692.25</v>
      </c>
      <c r="F4" s="61">
        <f aca="true" t="shared" si="0" ref="F4:F13">C4+D4-E4</f>
        <v>3667.75</v>
      </c>
      <c r="G4" s="61">
        <v>0.01</v>
      </c>
      <c r="H4" s="77">
        <f aca="true" t="shared" si="1" ref="H4:H13">F4*G4</f>
        <v>36.6775</v>
      </c>
    </row>
    <row r="5" spans="1:8" s="38" customFormat="1" ht="15">
      <c r="A5" s="78"/>
      <c r="B5" s="46" t="s">
        <v>80</v>
      </c>
      <c r="C5" s="76">
        <v>3311</v>
      </c>
      <c r="D5" s="47">
        <v>1630</v>
      </c>
      <c r="E5" s="66">
        <v>2112.97</v>
      </c>
      <c r="F5" s="61">
        <f t="shared" si="0"/>
        <v>2828.03</v>
      </c>
      <c r="G5" s="61">
        <v>0.005</v>
      </c>
      <c r="H5" s="77">
        <f t="shared" si="1"/>
        <v>14.140150000000002</v>
      </c>
    </row>
    <row r="6" spans="1:8" s="38" customFormat="1" ht="15">
      <c r="A6" s="78"/>
      <c r="B6" s="46" t="s">
        <v>81</v>
      </c>
      <c r="C6" s="76">
        <v>3311</v>
      </c>
      <c r="D6" s="47">
        <v>1630</v>
      </c>
      <c r="E6" s="66">
        <v>2112.97</v>
      </c>
      <c r="F6" s="61">
        <f t="shared" si="0"/>
        <v>2828.03</v>
      </c>
      <c r="G6" s="61">
        <v>0.005</v>
      </c>
      <c r="H6" s="77">
        <f t="shared" si="1"/>
        <v>14.140150000000002</v>
      </c>
    </row>
    <row r="7" spans="1:8" s="38" customFormat="1" ht="15">
      <c r="A7" s="78"/>
      <c r="B7" s="46" t="s">
        <v>82</v>
      </c>
      <c r="C7" s="76">
        <v>3230</v>
      </c>
      <c r="D7" s="47">
        <v>1630</v>
      </c>
      <c r="E7" s="66">
        <v>2086.11</v>
      </c>
      <c r="F7" s="61">
        <f t="shared" si="0"/>
        <v>2773.89</v>
      </c>
      <c r="G7" s="61">
        <v>0.005</v>
      </c>
      <c r="H7" s="77">
        <f t="shared" si="1"/>
        <v>13.86945</v>
      </c>
    </row>
    <row r="8" spans="1:8" s="38" customFormat="1" ht="15">
      <c r="A8" s="78"/>
      <c r="B8" s="46" t="s">
        <v>83</v>
      </c>
      <c r="C8" s="76">
        <v>3828</v>
      </c>
      <c r="D8" s="47">
        <v>1630</v>
      </c>
      <c r="E8" s="66">
        <v>2266.63</v>
      </c>
      <c r="F8" s="61">
        <f t="shared" si="0"/>
        <v>3191.37</v>
      </c>
      <c r="G8" s="61">
        <v>0.01</v>
      </c>
      <c r="H8" s="77">
        <f t="shared" si="1"/>
        <v>31.9137</v>
      </c>
    </row>
    <row r="9" spans="1:8" s="38" customFormat="1" ht="15">
      <c r="A9" s="78"/>
      <c r="B9" s="46" t="s">
        <v>84</v>
      </c>
      <c r="C9" s="76">
        <v>4389</v>
      </c>
      <c r="D9" s="47">
        <v>1630</v>
      </c>
      <c r="E9" s="66">
        <v>2441.84</v>
      </c>
      <c r="F9" s="61">
        <f t="shared" si="0"/>
        <v>3577.16</v>
      </c>
      <c r="G9" s="61">
        <v>0.01</v>
      </c>
      <c r="H9" s="77">
        <f t="shared" si="1"/>
        <v>35.7716</v>
      </c>
    </row>
    <row r="10" spans="1:8" s="38" customFormat="1" ht="15">
      <c r="A10" s="78"/>
      <c r="B10" s="46" t="s">
        <v>85</v>
      </c>
      <c r="C10" s="76">
        <v>4092</v>
      </c>
      <c r="D10" s="47">
        <v>1630</v>
      </c>
      <c r="E10" s="66">
        <v>2344.12</v>
      </c>
      <c r="F10" s="61">
        <f t="shared" si="0"/>
        <v>3377.88</v>
      </c>
      <c r="G10" s="61">
        <v>0.01</v>
      </c>
      <c r="H10" s="77">
        <f t="shared" si="1"/>
        <v>33.778800000000004</v>
      </c>
    </row>
    <row r="11" spans="1:8" s="38" customFormat="1" ht="15">
      <c r="A11" s="78"/>
      <c r="B11" s="46" t="s">
        <v>86</v>
      </c>
      <c r="C11" s="76">
        <v>2302</v>
      </c>
      <c r="D11" s="47">
        <v>1370</v>
      </c>
      <c r="E11" s="66">
        <v>1549.12</v>
      </c>
      <c r="F11" s="61">
        <f t="shared" si="0"/>
        <v>2122.88</v>
      </c>
      <c r="G11" s="61">
        <v>0.005</v>
      </c>
      <c r="H11" s="77">
        <f t="shared" si="1"/>
        <v>10.614400000000002</v>
      </c>
    </row>
    <row r="12" spans="1:8" s="38" customFormat="1" ht="15">
      <c r="A12" s="78"/>
      <c r="B12" s="46" t="s">
        <v>87</v>
      </c>
      <c r="C12" s="76">
        <v>2266</v>
      </c>
      <c r="D12" s="47">
        <v>1370</v>
      </c>
      <c r="E12" s="66">
        <v>1536.94</v>
      </c>
      <c r="F12" s="61">
        <f t="shared" si="0"/>
        <v>2099.06</v>
      </c>
      <c r="G12" s="61">
        <v>0.005</v>
      </c>
      <c r="H12" s="77">
        <f t="shared" si="1"/>
        <v>10.4953</v>
      </c>
    </row>
    <row r="13" spans="1:8" s="38" customFormat="1" ht="15">
      <c r="A13" s="79"/>
      <c r="B13" s="46" t="s">
        <v>88</v>
      </c>
      <c r="C13" s="76">
        <v>2662</v>
      </c>
      <c r="D13" s="47">
        <v>1370</v>
      </c>
      <c r="E13" s="66">
        <v>1664.4</v>
      </c>
      <c r="F13" s="61">
        <f t="shared" si="0"/>
        <v>2367.6</v>
      </c>
      <c r="G13" s="61">
        <v>0.005</v>
      </c>
      <c r="H13" s="77">
        <f t="shared" si="1"/>
        <v>11.838</v>
      </c>
    </row>
    <row r="14" s="38" customFormat="1" ht="15">
      <c r="C14" s="80"/>
    </row>
    <row r="15" s="38" customFormat="1" ht="15"/>
    <row r="16" s="38" customFormat="1" ht="15"/>
  </sheetData>
  <sheetProtection/>
  <mergeCells count="2">
    <mergeCell ref="A1:H1"/>
    <mergeCell ref="A3:A13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"/>
  <sheetViews>
    <sheetView zoomScaleSheetLayoutView="100" workbookViewId="0" topLeftCell="A7">
      <selection activeCell="H18" sqref="H18"/>
    </sheetView>
  </sheetViews>
  <sheetFormatPr defaultColWidth="8.625" defaultRowHeight="14.25"/>
  <cols>
    <col min="1" max="1" width="3.50390625" style="0" customWidth="1"/>
    <col min="2" max="2" width="6.125" style="0" customWidth="1"/>
    <col min="7" max="7" width="8.125" style="0" customWidth="1"/>
    <col min="8" max="8" width="7.00390625" style="0" customWidth="1"/>
  </cols>
  <sheetData>
    <row r="1" spans="1:8" ht="33.75" customHeight="1">
      <c r="A1" s="40" t="s">
        <v>41</v>
      </c>
      <c r="B1" s="41"/>
      <c r="C1" s="41"/>
      <c r="D1" s="41"/>
      <c r="E1" s="41"/>
      <c r="F1" s="41"/>
      <c r="G1" s="41"/>
      <c r="H1" s="41"/>
    </row>
    <row r="2" spans="1:8" ht="39">
      <c r="A2" s="42"/>
      <c r="B2" s="42" t="s">
        <v>1</v>
      </c>
      <c r="C2" s="42" t="s">
        <v>2</v>
      </c>
      <c r="D2" s="42" t="s">
        <v>3</v>
      </c>
      <c r="E2" s="42" t="s">
        <v>4</v>
      </c>
      <c r="F2" s="42" t="s">
        <v>5</v>
      </c>
      <c r="G2" s="42" t="s">
        <v>6</v>
      </c>
      <c r="H2" s="42" t="s">
        <v>7</v>
      </c>
    </row>
    <row r="3" spans="1:8" ht="15">
      <c r="A3" s="45" t="s">
        <v>89</v>
      </c>
      <c r="B3" s="72" t="s">
        <v>90</v>
      </c>
      <c r="C3" s="66">
        <v>4620</v>
      </c>
      <c r="D3" s="67">
        <v>1740</v>
      </c>
      <c r="E3" s="66">
        <v>2693.05</v>
      </c>
      <c r="F3" s="61">
        <f>C3+D3-E3</f>
        <v>3666.95</v>
      </c>
      <c r="G3" s="68">
        <v>0.01</v>
      </c>
      <c r="H3" s="69">
        <f>F3*G3</f>
        <v>36.6695</v>
      </c>
    </row>
    <row r="4" spans="1:8" ht="15">
      <c r="A4" s="50"/>
      <c r="B4" s="72" t="s">
        <v>91</v>
      </c>
      <c r="C4" s="66">
        <v>4818</v>
      </c>
      <c r="D4" s="67">
        <v>1740</v>
      </c>
      <c r="E4" s="66">
        <v>2761.24</v>
      </c>
      <c r="F4" s="61">
        <f aca="true" t="shared" si="0" ref="F4:F19">C4+D4-E4</f>
        <v>3796.76</v>
      </c>
      <c r="G4" s="68">
        <v>0.01</v>
      </c>
      <c r="H4" s="69">
        <f aca="true" t="shared" si="1" ref="H4:H19">F4*G4</f>
        <v>37.967600000000004</v>
      </c>
    </row>
    <row r="5" spans="1:8" ht="15">
      <c r="A5" s="50"/>
      <c r="B5" s="72" t="s">
        <v>92</v>
      </c>
      <c r="C5" s="66">
        <v>5049</v>
      </c>
      <c r="D5" s="67">
        <v>1740</v>
      </c>
      <c r="E5" s="66">
        <v>2862.3</v>
      </c>
      <c r="F5" s="61">
        <f t="shared" si="0"/>
        <v>3926.7</v>
      </c>
      <c r="G5" s="68">
        <v>0.01</v>
      </c>
      <c r="H5" s="69">
        <f t="shared" si="1"/>
        <v>39.266999999999996</v>
      </c>
    </row>
    <row r="6" spans="1:8" ht="15">
      <c r="A6" s="50"/>
      <c r="B6" s="72" t="s">
        <v>93</v>
      </c>
      <c r="C6" s="66">
        <v>3149</v>
      </c>
      <c r="D6" s="67">
        <v>1630</v>
      </c>
      <c r="E6" s="66">
        <v>2059.9</v>
      </c>
      <c r="F6" s="61">
        <f t="shared" si="0"/>
        <v>2719.1</v>
      </c>
      <c r="G6" s="68">
        <v>0.005</v>
      </c>
      <c r="H6" s="69">
        <f t="shared" si="1"/>
        <v>13.5955</v>
      </c>
    </row>
    <row r="7" spans="1:8" ht="15">
      <c r="A7" s="50"/>
      <c r="B7" s="72" t="s">
        <v>94</v>
      </c>
      <c r="C7" s="66">
        <v>3149</v>
      </c>
      <c r="D7" s="67">
        <v>1630</v>
      </c>
      <c r="E7" s="66">
        <v>2059.9</v>
      </c>
      <c r="F7" s="61">
        <f t="shared" si="0"/>
        <v>2719.1</v>
      </c>
      <c r="G7" s="68">
        <v>0.005</v>
      </c>
      <c r="H7" s="69">
        <f t="shared" si="1"/>
        <v>13.5955</v>
      </c>
    </row>
    <row r="8" spans="1:8" ht="15">
      <c r="A8" s="50"/>
      <c r="B8" s="72" t="s">
        <v>95</v>
      </c>
      <c r="C8" s="66">
        <v>3149</v>
      </c>
      <c r="D8" s="67">
        <v>1630</v>
      </c>
      <c r="E8" s="66">
        <v>2059.9</v>
      </c>
      <c r="F8" s="61">
        <f t="shared" si="0"/>
        <v>2719.1</v>
      </c>
      <c r="G8" s="68">
        <v>0.005</v>
      </c>
      <c r="H8" s="69">
        <f t="shared" si="1"/>
        <v>13.5955</v>
      </c>
    </row>
    <row r="9" spans="1:8" ht="15">
      <c r="A9" s="50"/>
      <c r="B9" s="72" t="s">
        <v>96</v>
      </c>
      <c r="C9" s="66">
        <v>4333</v>
      </c>
      <c r="D9" s="67">
        <v>1630</v>
      </c>
      <c r="E9" s="66">
        <v>2432.49</v>
      </c>
      <c r="F9" s="61">
        <f t="shared" si="0"/>
        <v>3530.51</v>
      </c>
      <c r="G9" s="68">
        <v>0.01</v>
      </c>
      <c r="H9" s="69">
        <f t="shared" si="1"/>
        <v>35.3051</v>
      </c>
    </row>
    <row r="10" spans="1:8" ht="15">
      <c r="A10" s="50"/>
      <c r="B10" s="72" t="s">
        <v>97</v>
      </c>
      <c r="C10" s="66">
        <v>3395</v>
      </c>
      <c r="D10" s="67">
        <v>1630</v>
      </c>
      <c r="E10" s="66">
        <v>2122.64</v>
      </c>
      <c r="F10" s="61">
        <f t="shared" si="0"/>
        <v>2902.36</v>
      </c>
      <c r="G10" s="68">
        <v>0.005</v>
      </c>
      <c r="H10" s="69">
        <f t="shared" si="1"/>
        <v>14.511800000000001</v>
      </c>
    </row>
    <row r="11" spans="1:8" ht="15">
      <c r="A11" s="50"/>
      <c r="B11" s="72" t="s">
        <v>98</v>
      </c>
      <c r="C11" s="66">
        <v>4389</v>
      </c>
      <c r="D11" s="67">
        <v>1630</v>
      </c>
      <c r="E11" s="66">
        <v>2441.84</v>
      </c>
      <c r="F11" s="61">
        <f t="shared" si="0"/>
        <v>3577.16</v>
      </c>
      <c r="G11" s="68">
        <v>0.01</v>
      </c>
      <c r="H11" s="69">
        <f t="shared" si="1"/>
        <v>35.7716</v>
      </c>
    </row>
    <row r="12" spans="1:8" ht="15">
      <c r="A12" s="50"/>
      <c r="B12" s="72" t="s">
        <v>99</v>
      </c>
      <c r="C12" s="66">
        <v>4092</v>
      </c>
      <c r="D12" s="67">
        <v>1630</v>
      </c>
      <c r="E12" s="66">
        <v>2343.64</v>
      </c>
      <c r="F12" s="61">
        <f t="shared" si="0"/>
        <v>3378.36</v>
      </c>
      <c r="G12" s="68">
        <v>0.01</v>
      </c>
      <c r="H12" s="69">
        <f t="shared" si="1"/>
        <v>33.7836</v>
      </c>
    </row>
    <row r="13" spans="1:8" ht="15">
      <c r="A13" s="50"/>
      <c r="B13" s="72" t="s">
        <v>100</v>
      </c>
      <c r="C13" s="66">
        <v>2493</v>
      </c>
      <c r="D13" s="67">
        <v>1370</v>
      </c>
      <c r="E13" s="66">
        <v>1608.98</v>
      </c>
      <c r="F13" s="61">
        <f t="shared" si="0"/>
        <v>2254.02</v>
      </c>
      <c r="G13" s="68">
        <v>0.005</v>
      </c>
      <c r="H13" s="69">
        <f t="shared" si="1"/>
        <v>11.2701</v>
      </c>
    </row>
    <row r="14" spans="1:8" ht="15">
      <c r="A14" s="50"/>
      <c r="B14" s="72" t="s">
        <v>101</v>
      </c>
      <c r="C14" s="66">
        <v>2544</v>
      </c>
      <c r="D14" s="67">
        <v>1370</v>
      </c>
      <c r="E14" s="66">
        <v>1626.02</v>
      </c>
      <c r="F14" s="61">
        <f t="shared" si="0"/>
        <v>2287.98</v>
      </c>
      <c r="G14" s="68">
        <v>0.005</v>
      </c>
      <c r="H14" s="69">
        <f t="shared" si="1"/>
        <v>11.4399</v>
      </c>
    </row>
    <row r="15" spans="1:8" ht="15">
      <c r="A15" s="50"/>
      <c r="B15" s="52" t="s">
        <v>102</v>
      </c>
      <c r="C15" s="61"/>
      <c r="D15" s="61"/>
      <c r="E15" s="61"/>
      <c r="F15" s="61">
        <f t="shared" si="0"/>
        <v>0</v>
      </c>
      <c r="G15" s="68"/>
      <c r="H15" s="69">
        <v>5</v>
      </c>
    </row>
    <row r="16" spans="1:8" ht="15">
      <c r="A16" s="50"/>
      <c r="B16" s="73" t="s">
        <v>103</v>
      </c>
      <c r="C16" s="68"/>
      <c r="D16" s="68"/>
      <c r="E16" s="68"/>
      <c r="F16" s="61">
        <f t="shared" si="0"/>
        <v>0</v>
      </c>
      <c r="G16" s="68"/>
      <c r="H16" s="69">
        <v>5</v>
      </c>
    </row>
    <row r="17" spans="1:8" ht="15">
      <c r="A17" s="50"/>
      <c r="B17" s="73" t="s">
        <v>104</v>
      </c>
      <c r="C17" s="68"/>
      <c r="D17" s="68"/>
      <c r="E17" s="68"/>
      <c r="F17" s="61">
        <f t="shared" si="0"/>
        <v>0</v>
      </c>
      <c r="G17" s="68"/>
      <c r="H17" s="69">
        <v>5</v>
      </c>
    </row>
    <row r="18" spans="1:8" ht="15">
      <c r="A18" s="50"/>
      <c r="B18" s="73" t="s">
        <v>105</v>
      </c>
      <c r="C18" s="60" t="s">
        <v>36</v>
      </c>
      <c r="D18" s="57"/>
      <c r="E18" s="57"/>
      <c r="F18" s="57"/>
      <c r="G18" s="58"/>
      <c r="H18" s="69"/>
    </row>
    <row r="19" spans="1:8" ht="15">
      <c r="A19" s="50"/>
      <c r="B19" s="73" t="s">
        <v>106</v>
      </c>
      <c r="C19" s="68">
        <v>2889</v>
      </c>
      <c r="D19" s="68">
        <v>1370</v>
      </c>
      <c r="E19" s="68">
        <v>1811.95</v>
      </c>
      <c r="F19" s="61">
        <f>C19+D19-E19</f>
        <v>2447.05</v>
      </c>
      <c r="G19" s="68">
        <v>0.005</v>
      </c>
      <c r="H19" s="69">
        <f t="shared" si="1"/>
        <v>12.23525</v>
      </c>
    </row>
    <row r="20" spans="1:8" ht="15">
      <c r="A20" s="59"/>
      <c r="B20" s="17"/>
      <c r="C20" s="68"/>
      <c r="D20" s="68"/>
      <c r="E20" s="68"/>
      <c r="F20" s="68"/>
      <c r="G20" s="68"/>
      <c r="H20" s="68"/>
    </row>
  </sheetData>
  <sheetProtection/>
  <mergeCells count="3">
    <mergeCell ref="A1:H1"/>
    <mergeCell ref="C18:G18"/>
    <mergeCell ref="A3:A20"/>
  </mergeCells>
  <printOptions/>
  <pageMargins left="0.75" right="0.75" top="1" bottom="1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4"/>
  <sheetViews>
    <sheetView zoomScaleSheetLayoutView="100" workbookViewId="0" topLeftCell="A1">
      <selection activeCell="K7" sqref="K7"/>
    </sheetView>
  </sheetViews>
  <sheetFormatPr defaultColWidth="8.625" defaultRowHeight="14.25"/>
  <cols>
    <col min="1" max="1" width="3.75390625" style="0" customWidth="1"/>
    <col min="8" max="8" width="7.125" style="0" customWidth="1"/>
  </cols>
  <sheetData>
    <row r="1" spans="1:8" ht="36.75" customHeight="1">
      <c r="A1" s="40" t="s">
        <v>41</v>
      </c>
      <c r="B1" s="41"/>
      <c r="C1" s="41"/>
      <c r="D1" s="41"/>
      <c r="E1" s="41"/>
      <c r="F1" s="41"/>
      <c r="G1" s="41"/>
      <c r="H1" s="41"/>
    </row>
    <row r="2" spans="1:8" ht="39">
      <c r="A2" s="64"/>
      <c r="B2" s="42" t="s">
        <v>1</v>
      </c>
      <c r="C2" s="42" t="s">
        <v>2</v>
      </c>
      <c r="D2" s="42" t="s">
        <v>3</v>
      </c>
      <c r="E2" s="42" t="s">
        <v>4</v>
      </c>
      <c r="F2" s="42" t="s">
        <v>5</v>
      </c>
      <c r="G2" s="42" t="s">
        <v>6</v>
      </c>
      <c r="H2" s="42" t="s">
        <v>7</v>
      </c>
    </row>
    <row r="3" spans="1:8" ht="15">
      <c r="A3" s="65" t="s">
        <v>107</v>
      </c>
      <c r="B3" s="46" t="s">
        <v>108</v>
      </c>
      <c r="C3" s="66">
        <v>4620</v>
      </c>
      <c r="D3" s="67">
        <v>1740</v>
      </c>
      <c r="E3" s="66">
        <v>2703.82</v>
      </c>
      <c r="F3" s="68">
        <f>C3+D3-E3</f>
        <v>3656.18</v>
      </c>
      <c r="G3" s="68">
        <v>0.01</v>
      </c>
      <c r="H3" s="69">
        <f>F3*G3</f>
        <v>36.5618</v>
      </c>
    </row>
    <row r="4" spans="1:8" ht="15">
      <c r="A4" s="70"/>
      <c r="B4" s="46" t="s">
        <v>109</v>
      </c>
      <c r="C4" s="66">
        <v>3230</v>
      </c>
      <c r="D4" s="67">
        <v>1630</v>
      </c>
      <c r="E4" s="66">
        <v>2086.11</v>
      </c>
      <c r="F4" s="68">
        <f aca="true" t="shared" si="0" ref="F4:F12">C4+D4-E4</f>
        <v>2773.89</v>
      </c>
      <c r="G4" s="68">
        <v>0.005</v>
      </c>
      <c r="H4" s="69">
        <f aca="true" t="shared" si="1" ref="H4:H12">F4*G4</f>
        <v>13.86945</v>
      </c>
    </row>
    <row r="5" spans="1:8" ht="15">
      <c r="A5" s="70"/>
      <c r="B5" s="46" t="s">
        <v>110</v>
      </c>
      <c r="C5" s="66">
        <v>3648</v>
      </c>
      <c r="D5" s="67">
        <v>1630</v>
      </c>
      <c r="E5" s="66">
        <v>2206.05</v>
      </c>
      <c r="F5" s="68">
        <f t="shared" si="0"/>
        <v>3071.95</v>
      </c>
      <c r="G5" s="68">
        <v>0.01</v>
      </c>
      <c r="H5" s="69">
        <f t="shared" si="1"/>
        <v>30.7195</v>
      </c>
    </row>
    <row r="6" spans="1:8" ht="15">
      <c r="A6" s="70"/>
      <c r="B6" s="46" t="s">
        <v>111</v>
      </c>
      <c r="C6" s="66">
        <v>3395</v>
      </c>
      <c r="D6" s="67">
        <v>1630</v>
      </c>
      <c r="E6" s="66">
        <v>2122.16</v>
      </c>
      <c r="F6" s="68">
        <f t="shared" si="0"/>
        <v>2902.84</v>
      </c>
      <c r="G6" s="68">
        <v>0.005</v>
      </c>
      <c r="H6" s="69">
        <f t="shared" si="1"/>
        <v>14.5142</v>
      </c>
    </row>
    <row r="7" spans="1:8" ht="15">
      <c r="A7" s="70"/>
      <c r="B7" s="46" t="s">
        <v>112</v>
      </c>
      <c r="C7" s="66">
        <v>4092</v>
      </c>
      <c r="D7" s="67">
        <v>1630</v>
      </c>
      <c r="E7" s="66">
        <v>2344.44</v>
      </c>
      <c r="F7" s="68">
        <f t="shared" si="0"/>
        <v>3377.56</v>
      </c>
      <c r="G7" s="68">
        <v>0.01</v>
      </c>
      <c r="H7" s="69">
        <f t="shared" si="1"/>
        <v>33.7756</v>
      </c>
    </row>
    <row r="8" spans="1:8" ht="15">
      <c r="A8" s="70"/>
      <c r="B8" s="46" t="s">
        <v>113</v>
      </c>
      <c r="C8" s="66">
        <v>4092</v>
      </c>
      <c r="D8" s="67">
        <v>1630</v>
      </c>
      <c r="E8" s="66">
        <v>2344.12</v>
      </c>
      <c r="F8" s="68">
        <f t="shared" si="0"/>
        <v>3377.88</v>
      </c>
      <c r="G8" s="68">
        <v>0.01</v>
      </c>
      <c r="H8" s="69">
        <f t="shared" si="1"/>
        <v>33.778800000000004</v>
      </c>
    </row>
    <row r="9" spans="1:8" ht="15">
      <c r="A9" s="70"/>
      <c r="B9" s="46" t="s">
        <v>114</v>
      </c>
      <c r="C9" s="66">
        <v>4092</v>
      </c>
      <c r="D9" s="67">
        <v>1630</v>
      </c>
      <c r="E9" s="66">
        <v>2345.96</v>
      </c>
      <c r="F9" s="68">
        <f t="shared" si="0"/>
        <v>3376.04</v>
      </c>
      <c r="G9" s="68">
        <v>0.01</v>
      </c>
      <c r="H9" s="69">
        <f t="shared" si="1"/>
        <v>33.7604</v>
      </c>
    </row>
    <row r="10" spans="1:8" ht="15">
      <c r="A10" s="70"/>
      <c r="B10" s="46" t="s">
        <v>115</v>
      </c>
      <c r="C10" s="66">
        <v>2392</v>
      </c>
      <c r="D10" s="67">
        <v>1370</v>
      </c>
      <c r="E10" s="66">
        <v>1577.03</v>
      </c>
      <c r="F10" s="68">
        <f t="shared" si="0"/>
        <v>2184.9700000000003</v>
      </c>
      <c r="G10" s="68">
        <v>0.005</v>
      </c>
      <c r="H10" s="69">
        <f t="shared" si="1"/>
        <v>10.924850000000001</v>
      </c>
    </row>
    <row r="11" spans="1:8" ht="15">
      <c r="A11" s="70"/>
      <c r="B11" s="46" t="s">
        <v>116</v>
      </c>
      <c r="C11" s="66">
        <v>2092</v>
      </c>
      <c r="D11" s="67">
        <v>1370</v>
      </c>
      <c r="E11" s="66">
        <v>1482.53</v>
      </c>
      <c r="F11" s="68">
        <f t="shared" si="0"/>
        <v>1979.47</v>
      </c>
      <c r="G11" s="68">
        <v>0.005</v>
      </c>
      <c r="H11" s="69">
        <f t="shared" si="1"/>
        <v>9.897350000000001</v>
      </c>
    </row>
    <row r="12" spans="1:8" ht="15">
      <c r="A12" s="71"/>
      <c r="B12" s="46" t="s">
        <v>117</v>
      </c>
      <c r="C12" s="66">
        <v>1958</v>
      </c>
      <c r="D12" s="67">
        <v>1295</v>
      </c>
      <c r="E12" s="66">
        <v>1192.48</v>
      </c>
      <c r="F12" s="68">
        <f t="shared" si="0"/>
        <v>2060.52</v>
      </c>
      <c r="G12" s="68">
        <v>0.005</v>
      </c>
      <c r="H12" s="69">
        <f t="shared" si="1"/>
        <v>10.3026</v>
      </c>
    </row>
    <row r="13" spans="1:5" ht="15">
      <c r="A13" s="38"/>
      <c r="B13" s="38"/>
      <c r="C13" s="38"/>
      <c r="D13" s="38"/>
      <c r="E13" s="38"/>
    </row>
    <row r="14" spans="1:5" ht="15">
      <c r="A14" s="38"/>
      <c r="B14" s="38"/>
      <c r="C14" s="38"/>
      <c r="D14" s="38"/>
      <c r="E14" s="38"/>
    </row>
  </sheetData>
  <sheetProtection/>
  <mergeCells count="2">
    <mergeCell ref="A1:H1"/>
    <mergeCell ref="A3:A12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5"/>
  <sheetViews>
    <sheetView zoomScaleSheetLayoutView="100" workbookViewId="0" topLeftCell="B7">
      <selection activeCell="J15" sqref="J15"/>
    </sheetView>
  </sheetViews>
  <sheetFormatPr defaultColWidth="8.625" defaultRowHeight="14.25"/>
  <cols>
    <col min="1" max="2" width="2.875" style="0" customWidth="1"/>
    <col min="3" max="3" width="6.00390625" style="0" customWidth="1"/>
    <col min="4" max="4" width="5.50390625" style="0" customWidth="1"/>
    <col min="5" max="5" width="5.375" style="39" customWidth="1"/>
    <col min="6" max="6" width="8.375" style="39" customWidth="1"/>
    <col min="9" max="9" width="6.75390625" style="0" customWidth="1"/>
  </cols>
  <sheetData>
    <row r="1" spans="2:9" ht="33.75" customHeight="1">
      <c r="B1" s="40" t="s">
        <v>41</v>
      </c>
      <c r="C1" s="41"/>
      <c r="D1" s="41"/>
      <c r="E1" s="41"/>
      <c r="F1" s="41"/>
      <c r="G1" s="41"/>
      <c r="H1" s="41"/>
      <c r="I1" s="41"/>
    </row>
    <row r="2" spans="1:9" s="38" customFormat="1" ht="64.5">
      <c r="A2" s="42"/>
      <c r="B2" s="42"/>
      <c r="C2" s="43" t="s">
        <v>1</v>
      </c>
      <c r="D2" s="43" t="s">
        <v>2</v>
      </c>
      <c r="E2" s="43" t="s">
        <v>3</v>
      </c>
      <c r="F2" s="43" t="s">
        <v>4</v>
      </c>
      <c r="G2" s="42" t="s">
        <v>5</v>
      </c>
      <c r="H2" s="42" t="s">
        <v>6</v>
      </c>
      <c r="I2" s="42" t="s">
        <v>7</v>
      </c>
    </row>
    <row r="3" spans="1:9" s="38" customFormat="1" ht="15">
      <c r="A3" s="44">
        <v>0</v>
      </c>
      <c r="B3" s="45" t="s">
        <v>118</v>
      </c>
      <c r="C3" s="46" t="s">
        <v>119</v>
      </c>
      <c r="D3" s="47">
        <v>3311</v>
      </c>
      <c r="E3" s="47">
        <v>1630</v>
      </c>
      <c r="F3" s="48">
        <v>2112.97</v>
      </c>
      <c r="G3" s="49">
        <f>D3+E3-F3</f>
        <v>2828.03</v>
      </c>
      <c r="H3" s="49">
        <v>0.005</v>
      </c>
      <c r="I3" s="63">
        <f>G3*H3</f>
        <v>14.140150000000002</v>
      </c>
    </row>
    <row r="4" spans="1:9" s="38" customFormat="1" ht="15">
      <c r="A4" s="44">
        <v>0</v>
      </c>
      <c r="B4" s="50"/>
      <c r="C4" s="46" t="s">
        <v>120</v>
      </c>
      <c r="D4" s="47">
        <v>3828</v>
      </c>
      <c r="E4" s="47">
        <v>1630</v>
      </c>
      <c r="F4" s="48">
        <v>2266.15</v>
      </c>
      <c r="G4" s="49">
        <f aca="true" t="shared" si="0" ref="G4:G12">D4+E4-F4</f>
        <v>3191.85</v>
      </c>
      <c r="H4" s="49">
        <v>0.01</v>
      </c>
      <c r="I4" s="63">
        <f aca="true" t="shared" si="1" ref="I4:I12">G4*H4</f>
        <v>31.918499999999998</v>
      </c>
    </row>
    <row r="5" spans="1:9" s="38" customFormat="1" ht="15">
      <c r="A5" s="44">
        <v>0</v>
      </c>
      <c r="B5" s="50"/>
      <c r="C5" s="46" t="s">
        <v>121</v>
      </c>
      <c r="D5" s="47">
        <v>3395</v>
      </c>
      <c r="E5" s="47">
        <v>1630</v>
      </c>
      <c r="F5" s="48">
        <v>2123.43</v>
      </c>
      <c r="G5" s="49">
        <f t="shared" si="0"/>
        <v>2901.57</v>
      </c>
      <c r="H5" s="49">
        <v>0.005</v>
      </c>
      <c r="I5" s="63">
        <f t="shared" si="1"/>
        <v>14.507850000000001</v>
      </c>
    </row>
    <row r="6" spans="1:9" s="38" customFormat="1" ht="15">
      <c r="A6" s="44">
        <v>0</v>
      </c>
      <c r="B6" s="50"/>
      <c r="C6" s="46" t="s">
        <v>122</v>
      </c>
      <c r="D6" s="47">
        <v>4389</v>
      </c>
      <c r="E6" s="47">
        <v>1630</v>
      </c>
      <c r="F6" s="48">
        <v>2441.84</v>
      </c>
      <c r="G6" s="49">
        <f t="shared" si="0"/>
        <v>3577.16</v>
      </c>
      <c r="H6" s="49">
        <v>0.01</v>
      </c>
      <c r="I6" s="63">
        <f t="shared" si="1"/>
        <v>35.7716</v>
      </c>
    </row>
    <row r="7" spans="1:9" s="38" customFormat="1" ht="15">
      <c r="A7" s="44">
        <v>0</v>
      </c>
      <c r="B7" s="50"/>
      <c r="C7" s="46" t="s">
        <v>123</v>
      </c>
      <c r="D7" s="47">
        <v>4092</v>
      </c>
      <c r="E7" s="47">
        <v>1630</v>
      </c>
      <c r="F7" s="48">
        <v>2344.92</v>
      </c>
      <c r="G7" s="49">
        <f t="shared" si="0"/>
        <v>3377.08</v>
      </c>
      <c r="H7" s="49">
        <v>0.01</v>
      </c>
      <c r="I7" s="63">
        <f t="shared" si="1"/>
        <v>33.7708</v>
      </c>
    </row>
    <row r="8" spans="1:9" s="38" customFormat="1" ht="15">
      <c r="A8" s="44">
        <v>0</v>
      </c>
      <c r="B8" s="50"/>
      <c r="C8" s="46" t="s">
        <v>124</v>
      </c>
      <c r="D8" s="47">
        <v>2347</v>
      </c>
      <c r="E8" s="47">
        <v>1370</v>
      </c>
      <c r="F8" s="48">
        <v>1562.8</v>
      </c>
      <c r="G8" s="49">
        <f t="shared" si="0"/>
        <v>2154.2</v>
      </c>
      <c r="H8" s="49">
        <v>0.005</v>
      </c>
      <c r="I8" s="63">
        <f t="shared" si="1"/>
        <v>10.770999999999999</v>
      </c>
    </row>
    <row r="9" spans="1:9" s="38" customFormat="1" ht="15">
      <c r="A9" s="44">
        <v>0</v>
      </c>
      <c r="B9" s="50"/>
      <c r="C9" s="46" t="s">
        <v>125</v>
      </c>
      <c r="D9" s="47">
        <v>2493</v>
      </c>
      <c r="E9" s="47">
        <v>1370</v>
      </c>
      <c r="F9" s="48">
        <v>1608.98</v>
      </c>
      <c r="G9" s="49">
        <f t="shared" si="0"/>
        <v>2254.02</v>
      </c>
      <c r="H9" s="49">
        <v>0.005</v>
      </c>
      <c r="I9" s="63">
        <f t="shared" si="1"/>
        <v>11.2701</v>
      </c>
    </row>
    <row r="10" spans="1:9" s="38" customFormat="1" ht="15">
      <c r="A10" s="51">
        <v>0</v>
      </c>
      <c r="B10" s="50"/>
      <c r="C10" s="46" t="s">
        <v>126</v>
      </c>
      <c r="D10" s="47">
        <v>2816</v>
      </c>
      <c r="E10" s="47">
        <v>1370</v>
      </c>
      <c r="F10" s="48">
        <v>1702.18</v>
      </c>
      <c r="G10" s="49">
        <f t="shared" si="0"/>
        <v>2483.8199999999997</v>
      </c>
      <c r="H10" s="49">
        <v>0.005</v>
      </c>
      <c r="I10" s="63">
        <f t="shared" si="1"/>
        <v>12.419099999999998</v>
      </c>
    </row>
    <row r="11" spans="1:9" s="38" customFormat="1" ht="15">
      <c r="A11" s="44">
        <v>0</v>
      </c>
      <c r="B11" s="50"/>
      <c r="C11" s="46" t="s">
        <v>127</v>
      </c>
      <c r="D11" s="47">
        <v>2816</v>
      </c>
      <c r="E11" s="47">
        <v>1370</v>
      </c>
      <c r="F11" s="48">
        <v>1702.18</v>
      </c>
      <c r="G11" s="49">
        <f t="shared" si="0"/>
        <v>2483.8199999999997</v>
      </c>
      <c r="H11" s="49">
        <v>0.005</v>
      </c>
      <c r="I11" s="63">
        <f t="shared" si="1"/>
        <v>12.419099999999998</v>
      </c>
    </row>
    <row r="12" spans="1:9" ht="15">
      <c r="A12" s="17"/>
      <c r="B12" s="50"/>
      <c r="C12" s="52" t="s">
        <v>128</v>
      </c>
      <c r="D12" s="53">
        <v>3076</v>
      </c>
      <c r="E12" s="54">
        <v>1630</v>
      </c>
      <c r="F12" s="54">
        <v>1961.35</v>
      </c>
      <c r="G12" s="49">
        <f t="shared" si="0"/>
        <v>2744.65</v>
      </c>
      <c r="H12" s="55">
        <v>0.005</v>
      </c>
      <c r="I12" s="63">
        <f t="shared" si="1"/>
        <v>13.72325</v>
      </c>
    </row>
    <row r="13" spans="1:9" ht="15">
      <c r="A13" s="17"/>
      <c r="B13" s="50"/>
      <c r="C13" s="52" t="s">
        <v>129</v>
      </c>
      <c r="D13" s="56" t="s">
        <v>130</v>
      </c>
      <c r="E13" s="57"/>
      <c r="F13" s="57"/>
      <c r="G13" s="57"/>
      <c r="H13" s="58"/>
      <c r="I13" s="55">
        <v>5</v>
      </c>
    </row>
    <row r="14" spans="1:9" ht="15">
      <c r="A14" s="17"/>
      <c r="B14" s="59"/>
      <c r="C14" s="52" t="s">
        <v>131</v>
      </c>
      <c r="D14" s="60" t="s">
        <v>36</v>
      </c>
      <c r="E14" s="57"/>
      <c r="F14" s="57"/>
      <c r="G14" s="57"/>
      <c r="H14" s="58"/>
      <c r="I14" s="17"/>
    </row>
    <row r="15" spans="1:9" ht="15">
      <c r="A15" s="17"/>
      <c r="B15" s="17"/>
      <c r="C15" s="61"/>
      <c r="D15" s="61"/>
      <c r="E15" s="62"/>
      <c r="F15" s="62"/>
      <c r="G15" s="17"/>
      <c r="H15" s="17"/>
      <c r="I15" s="17"/>
    </row>
  </sheetData>
  <sheetProtection/>
  <mergeCells count="4">
    <mergeCell ref="B1:I1"/>
    <mergeCell ref="D13:H13"/>
    <mergeCell ref="D14:H14"/>
    <mergeCell ref="B3:B14"/>
  </mergeCells>
  <printOptions/>
  <pageMargins left="0.75" right="0.75" top="1" bottom="1" header="0.51" footer="0.5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34"/>
  <sheetViews>
    <sheetView tabSelected="1" zoomScaleSheetLayoutView="100" workbookViewId="0" topLeftCell="A1">
      <selection activeCell="A1" sqref="A1:J1"/>
    </sheetView>
  </sheetViews>
  <sheetFormatPr defaultColWidth="8.625" defaultRowHeight="14.25"/>
  <cols>
    <col min="1" max="1" width="4.375" style="0" customWidth="1"/>
    <col min="2" max="2" width="5.875" style="0" customWidth="1"/>
    <col min="4" max="4" width="9.375" style="0" bestFit="1" customWidth="1"/>
    <col min="5" max="7" width="10.375" style="0" customWidth="1"/>
    <col min="8" max="8" width="7.625" style="0" customWidth="1"/>
    <col min="9" max="9" width="6.875" style="0" customWidth="1"/>
    <col min="10" max="10" width="4.875" style="0" customWidth="1"/>
  </cols>
  <sheetData>
    <row r="1" spans="1:10" ht="36.75" customHeight="1">
      <c r="A1" s="1" t="s">
        <v>41</v>
      </c>
      <c r="B1" s="2"/>
      <c r="C1" s="2"/>
      <c r="D1" s="2"/>
      <c r="E1" s="2"/>
      <c r="F1" s="2"/>
      <c r="G1" s="2"/>
      <c r="H1" s="2"/>
      <c r="I1" s="2"/>
      <c r="J1" s="2"/>
    </row>
    <row r="2" spans="1:10" ht="46.5" customHeight="1">
      <c r="A2" s="3" t="s">
        <v>132</v>
      </c>
      <c r="B2" s="4" t="s">
        <v>133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17"/>
    </row>
    <row r="3" spans="1:10" ht="15">
      <c r="A3" s="5">
        <v>1</v>
      </c>
      <c r="B3" s="6" t="s">
        <v>9</v>
      </c>
      <c r="C3" s="7" t="s">
        <v>10</v>
      </c>
      <c r="D3" s="8">
        <v>5274</v>
      </c>
      <c r="E3" s="9">
        <v>2000</v>
      </c>
      <c r="F3" s="10">
        <v>3125.82</v>
      </c>
      <c r="G3" s="11">
        <f aca="true" t="shared" si="0" ref="G3:G15">D3+E3-F3</f>
        <v>4148.18</v>
      </c>
      <c r="H3" s="11">
        <v>0.01</v>
      </c>
      <c r="I3" s="9">
        <v>41.4818</v>
      </c>
      <c r="J3" s="18" t="s">
        <v>134</v>
      </c>
    </row>
    <row r="4" spans="1:10" ht="15">
      <c r="A4" s="5">
        <v>2</v>
      </c>
      <c r="B4" s="12"/>
      <c r="C4" s="7" t="s">
        <v>11</v>
      </c>
      <c r="D4" s="8">
        <v>7265</v>
      </c>
      <c r="E4" s="9">
        <v>1890</v>
      </c>
      <c r="F4" s="10">
        <v>3669.4</v>
      </c>
      <c r="G4" s="11">
        <f t="shared" si="0"/>
        <v>5485.6</v>
      </c>
      <c r="H4" s="13">
        <v>0.015</v>
      </c>
      <c r="I4" s="9">
        <v>82.284</v>
      </c>
      <c r="J4" s="18"/>
    </row>
    <row r="5" spans="1:10" ht="15">
      <c r="A5" s="5">
        <v>3</v>
      </c>
      <c r="B5" s="12"/>
      <c r="C5" s="7" t="s">
        <v>12</v>
      </c>
      <c r="D5" s="8">
        <v>5787</v>
      </c>
      <c r="E5" s="9">
        <v>1740</v>
      </c>
      <c r="F5" s="10">
        <v>3173.57</v>
      </c>
      <c r="G5" s="11">
        <f t="shared" si="0"/>
        <v>4353.43</v>
      </c>
      <c r="H5" s="11">
        <v>0.01</v>
      </c>
      <c r="I5" s="9">
        <v>43.5343</v>
      </c>
      <c r="J5" s="18"/>
    </row>
    <row r="6" spans="1:10" ht="15">
      <c r="A6" s="5">
        <v>4</v>
      </c>
      <c r="B6" s="12"/>
      <c r="C6" s="7" t="s">
        <v>13</v>
      </c>
      <c r="D6" s="8">
        <v>4620</v>
      </c>
      <c r="E6" s="9">
        <v>1740</v>
      </c>
      <c r="F6" s="10">
        <v>2692.25</v>
      </c>
      <c r="G6" s="11">
        <f t="shared" si="0"/>
        <v>3667.75</v>
      </c>
      <c r="H6" s="11">
        <v>0.01</v>
      </c>
      <c r="I6" s="9">
        <v>36.6775</v>
      </c>
      <c r="J6" s="18"/>
    </row>
    <row r="7" spans="1:10" ht="15">
      <c r="A7" s="5">
        <v>5</v>
      </c>
      <c r="B7" s="12"/>
      <c r="C7" s="7" t="s">
        <v>14</v>
      </c>
      <c r="D7" s="8">
        <v>4620</v>
      </c>
      <c r="E7" s="9">
        <v>1740</v>
      </c>
      <c r="F7" s="10">
        <v>2692.73</v>
      </c>
      <c r="G7" s="11">
        <f t="shared" si="0"/>
        <v>3667.27</v>
      </c>
      <c r="H7" s="11">
        <v>0.01</v>
      </c>
      <c r="I7" s="9">
        <v>36.6727</v>
      </c>
      <c r="J7" s="18"/>
    </row>
    <row r="8" spans="1:10" ht="15">
      <c r="A8" s="5">
        <v>6</v>
      </c>
      <c r="B8" s="12"/>
      <c r="C8" s="7" t="s">
        <v>15</v>
      </c>
      <c r="D8" s="8">
        <v>5290</v>
      </c>
      <c r="E8" s="9">
        <v>1755</v>
      </c>
      <c r="F8" s="10">
        <v>3002.57</v>
      </c>
      <c r="G8" s="11">
        <f t="shared" si="0"/>
        <v>4042.43</v>
      </c>
      <c r="H8" s="11">
        <v>0.01</v>
      </c>
      <c r="I8" s="9">
        <v>40.4243</v>
      </c>
      <c r="J8" s="18"/>
    </row>
    <row r="9" spans="1:10" ht="15">
      <c r="A9" s="5">
        <v>7</v>
      </c>
      <c r="B9" s="12"/>
      <c r="C9" s="7" t="s">
        <v>16</v>
      </c>
      <c r="D9" s="8">
        <v>4339</v>
      </c>
      <c r="E9" s="9">
        <v>1755</v>
      </c>
      <c r="F9" s="10">
        <v>2606.87</v>
      </c>
      <c r="G9" s="11">
        <f t="shared" si="0"/>
        <v>3487.13</v>
      </c>
      <c r="H9" s="11">
        <v>0.01</v>
      </c>
      <c r="I9" s="9">
        <v>34.871300000000005</v>
      </c>
      <c r="J9" s="18"/>
    </row>
    <row r="10" spans="1:10" ht="15">
      <c r="A10" s="5">
        <v>8</v>
      </c>
      <c r="B10" s="12"/>
      <c r="C10" s="7" t="s">
        <v>17</v>
      </c>
      <c r="D10" s="8">
        <v>6335</v>
      </c>
      <c r="E10" s="9">
        <v>1740</v>
      </c>
      <c r="F10" s="10">
        <v>3355.25</v>
      </c>
      <c r="G10" s="11">
        <f t="shared" si="0"/>
        <v>4719.75</v>
      </c>
      <c r="H10" s="11">
        <v>0.01</v>
      </c>
      <c r="I10" s="9">
        <v>47.1975</v>
      </c>
      <c r="J10" s="18"/>
    </row>
    <row r="11" spans="1:10" ht="15">
      <c r="A11" s="5">
        <v>9</v>
      </c>
      <c r="B11" s="12"/>
      <c r="C11" s="7" t="s">
        <v>18</v>
      </c>
      <c r="D11" s="8">
        <v>6085</v>
      </c>
      <c r="E11" s="9">
        <v>1740</v>
      </c>
      <c r="F11" s="10">
        <v>3245.67</v>
      </c>
      <c r="G11" s="11">
        <f t="shared" si="0"/>
        <v>4579.33</v>
      </c>
      <c r="H11" s="11">
        <v>0.01</v>
      </c>
      <c r="I11" s="9">
        <v>45.7933</v>
      </c>
      <c r="J11" s="18"/>
    </row>
    <row r="12" spans="1:10" ht="15">
      <c r="A12" s="5">
        <v>10</v>
      </c>
      <c r="B12" s="12"/>
      <c r="C12" s="7" t="s">
        <v>19</v>
      </c>
      <c r="D12" s="8">
        <v>5267</v>
      </c>
      <c r="E12" s="9">
        <v>1740</v>
      </c>
      <c r="F12" s="10">
        <v>2940.42</v>
      </c>
      <c r="G12" s="11">
        <f t="shared" si="0"/>
        <v>4066.58</v>
      </c>
      <c r="H12" s="11">
        <v>0.01</v>
      </c>
      <c r="I12" s="9">
        <v>40.6658</v>
      </c>
      <c r="J12" s="18"/>
    </row>
    <row r="13" spans="1:10" ht="15">
      <c r="A13" s="5">
        <v>11</v>
      </c>
      <c r="B13" s="12"/>
      <c r="C13" s="7" t="s">
        <v>20</v>
      </c>
      <c r="D13" s="8">
        <v>7408</v>
      </c>
      <c r="E13" s="9">
        <v>1740</v>
      </c>
      <c r="F13" s="10">
        <v>3681.56</v>
      </c>
      <c r="G13" s="11">
        <f t="shared" si="0"/>
        <v>5466.4400000000005</v>
      </c>
      <c r="H13" s="13">
        <v>0.015</v>
      </c>
      <c r="I13" s="9">
        <v>81.9966</v>
      </c>
      <c r="J13" s="18"/>
    </row>
    <row r="14" spans="1:10" ht="15">
      <c r="A14" s="5">
        <v>12</v>
      </c>
      <c r="B14" s="12"/>
      <c r="C14" s="7" t="s">
        <v>21</v>
      </c>
      <c r="D14" s="8">
        <v>6862</v>
      </c>
      <c r="E14" s="9">
        <v>1740</v>
      </c>
      <c r="F14" s="10">
        <v>3477.55</v>
      </c>
      <c r="G14" s="11">
        <f t="shared" si="0"/>
        <v>5124.45</v>
      </c>
      <c r="H14" s="13">
        <v>0.015</v>
      </c>
      <c r="I14" s="9">
        <v>76.86675</v>
      </c>
      <c r="J14" s="18"/>
    </row>
    <row r="15" spans="1:10" ht="15">
      <c r="A15" s="5">
        <v>13</v>
      </c>
      <c r="B15" s="12"/>
      <c r="C15" s="7" t="s">
        <v>22</v>
      </c>
      <c r="D15" s="8">
        <v>6862</v>
      </c>
      <c r="E15" s="9">
        <v>1740</v>
      </c>
      <c r="F15" s="10">
        <v>3447.55</v>
      </c>
      <c r="G15" s="11">
        <f t="shared" si="0"/>
        <v>5154.45</v>
      </c>
      <c r="H15" s="13">
        <v>0.015</v>
      </c>
      <c r="I15" s="9">
        <v>77.31675</v>
      </c>
      <c r="J15" s="18"/>
    </row>
    <row r="16" spans="1:10" ht="15">
      <c r="A16" s="5">
        <v>14</v>
      </c>
      <c r="B16" s="12"/>
      <c r="C16" s="7" t="s">
        <v>23</v>
      </c>
      <c r="D16" s="8">
        <v>6481</v>
      </c>
      <c r="E16" s="9">
        <v>1740</v>
      </c>
      <c r="F16" s="10">
        <v>3340.58</v>
      </c>
      <c r="G16" s="11">
        <f aca="true" t="shared" si="1" ref="G16:G21">D16+E16-F16</f>
        <v>4880.42</v>
      </c>
      <c r="H16" s="11">
        <v>0.01</v>
      </c>
      <c r="I16" s="9">
        <v>48.8042</v>
      </c>
      <c r="J16" s="18"/>
    </row>
    <row r="17" spans="1:10" ht="15">
      <c r="A17" s="5">
        <v>15</v>
      </c>
      <c r="B17" s="12"/>
      <c r="C17" s="7" t="s">
        <v>24</v>
      </c>
      <c r="D17" s="8">
        <v>6121</v>
      </c>
      <c r="E17" s="9">
        <v>1740</v>
      </c>
      <c r="F17" s="10">
        <v>3210.37</v>
      </c>
      <c r="G17" s="11">
        <f t="shared" si="1"/>
        <v>4650.63</v>
      </c>
      <c r="H17" s="11">
        <v>0.01</v>
      </c>
      <c r="I17" s="9">
        <v>46.5063</v>
      </c>
      <c r="J17" s="18"/>
    </row>
    <row r="18" spans="1:10" ht="15">
      <c r="A18" s="5">
        <v>16</v>
      </c>
      <c r="B18" s="12"/>
      <c r="C18" s="7" t="s">
        <v>25</v>
      </c>
      <c r="D18" s="8">
        <v>6361</v>
      </c>
      <c r="E18" s="9">
        <v>1740</v>
      </c>
      <c r="F18" s="10">
        <v>3297.12</v>
      </c>
      <c r="G18" s="11">
        <f t="shared" si="1"/>
        <v>4803.88</v>
      </c>
      <c r="H18" s="11">
        <v>0.01</v>
      </c>
      <c r="I18" s="9">
        <v>48.0388</v>
      </c>
      <c r="J18" s="18"/>
    </row>
    <row r="19" spans="1:10" ht="15">
      <c r="A19" s="5">
        <v>17</v>
      </c>
      <c r="B19" s="12"/>
      <c r="C19" s="7" t="s">
        <v>26</v>
      </c>
      <c r="D19" s="8">
        <v>6121</v>
      </c>
      <c r="E19" s="9">
        <v>1740</v>
      </c>
      <c r="F19" s="10">
        <v>3240.37</v>
      </c>
      <c r="G19" s="11">
        <f t="shared" si="1"/>
        <v>4620.63</v>
      </c>
      <c r="H19" s="11">
        <v>0.01</v>
      </c>
      <c r="I19" s="9">
        <v>46.2063</v>
      </c>
      <c r="J19" s="18"/>
    </row>
    <row r="20" spans="1:10" ht="15">
      <c r="A20" s="5">
        <v>18</v>
      </c>
      <c r="B20" s="12"/>
      <c r="C20" s="7" t="s">
        <v>27</v>
      </c>
      <c r="D20" s="8">
        <v>3663</v>
      </c>
      <c r="E20" s="9">
        <v>1630</v>
      </c>
      <c r="F20" s="10">
        <v>2230.43</v>
      </c>
      <c r="G20" s="11">
        <f t="shared" si="1"/>
        <v>3062.57</v>
      </c>
      <c r="H20" s="11">
        <v>0.01</v>
      </c>
      <c r="I20" s="9">
        <v>30.625700000000002</v>
      </c>
      <c r="J20" s="18"/>
    </row>
    <row r="21" spans="1:10" ht="15">
      <c r="A21" s="5">
        <v>19</v>
      </c>
      <c r="B21" s="12"/>
      <c r="C21" s="7" t="s">
        <v>33</v>
      </c>
      <c r="D21" s="10">
        <v>3828</v>
      </c>
      <c r="E21" s="9">
        <v>1630</v>
      </c>
      <c r="F21" s="10">
        <v>2266.63</v>
      </c>
      <c r="G21" s="14">
        <f t="shared" si="1"/>
        <v>3191.37</v>
      </c>
      <c r="H21" s="14">
        <v>0.01</v>
      </c>
      <c r="I21" s="19">
        <f>G21*H21</f>
        <v>31.9137</v>
      </c>
      <c r="J21" s="18"/>
    </row>
    <row r="22" spans="1:10" ht="15">
      <c r="A22" s="5">
        <v>20</v>
      </c>
      <c r="B22" s="12"/>
      <c r="C22" s="7" t="s">
        <v>28</v>
      </c>
      <c r="D22" s="8">
        <v>3003</v>
      </c>
      <c r="E22" s="9">
        <v>1630</v>
      </c>
      <c r="F22" s="10">
        <v>2011.65</v>
      </c>
      <c r="G22" s="11">
        <f aca="true" t="shared" si="2" ref="G22:G67">D22+E22-F22</f>
        <v>2621.35</v>
      </c>
      <c r="H22" s="13">
        <v>0.005</v>
      </c>
      <c r="I22" s="9">
        <v>13.10675</v>
      </c>
      <c r="J22" s="18"/>
    </row>
    <row r="23" spans="1:10" ht="15">
      <c r="A23" s="5">
        <v>21</v>
      </c>
      <c r="B23" s="12"/>
      <c r="C23" s="7" t="s">
        <v>29</v>
      </c>
      <c r="D23" s="8">
        <v>3395</v>
      </c>
      <c r="E23" s="9">
        <v>1630</v>
      </c>
      <c r="F23" s="10">
        <v>2123.27</v>
      </c>
      <c r="G23" s="11">
        <f t="shared" si="2"/>
        <v>2901.73</v>
      </c>
      <c r="H23" s="13">
        <v>0.005</v>
      </c>
      <c r="I23" s="9">
        <v>14.508650000000001</v>
      </c>
      <c r="J23" s="18"/>
    </row>
    <row r="24" spans="1:10" ht="15">
      <c r="A24" s="5">
        <v>22</v>
      </c>
      <c r="B24" s="12"/>
      <c r="C24" s="7" t="s">
        <v>30</v>
      </c>
      <c r="D24" s="8">
        <v>2924</v>
      </c>
      <c r="E24" s="9">
        <v>1425</v>
      </c>
      <c r="F24" s="10">
        <v>1849.85</v>
      </c>
      <c r="G24" s="11">
        <f t="shared" si="2"/>
        <v>2499.15</v>
      </c>
      <c r="H24" s="13">
        <v>0.005</v>
      </c>
      <c r="I24" s="9">
        <v>12.495750000000001</v>
      </c>
      <c r="J24" s="18"/>
    </row>
    <row r="25" spans="1:10" ht="15">
      <c r="A25" s="5">
        <v>23</v>
      </c>
      <c r="B25" s="12"/>
      <c r="C25" s="7" t="s">
        <v>31</v>
      </c>
      <c r="D25" s="8">
        <v>2638</v>
      </c>
      <c r="E25" s="9">
        <v>1350</v>
      </c>
      <c r="F25" s="10">
        <v>1661.93</v>
      </c>
      <c r="G25" s="11">
        <f t="shared" si="2"/>
        <v>2326.0699999999997</v>
      </c>
      <c r="H25" s="13">
        <v>0.005</v>
      </c>
      <c r="I25" s="9">
        <v>11.630349999999998</v>
      </c>
      <c r="J25" s="18"/>
    </row>
    <row r="26" spans="1:10" ht="15">
      <c r="A26" s="5">
        <v>24</v>
      </c>
      <c r="B26" s="12"/>
      <c r="C26" s="7" t="s">
        <v>32</v>
      </c>
      <c r="D26" s="8">
        <v>4223</v>
      </c>
      <c r="E26" s="9">
        <v>1370</v>
      </c>
      <c r="F26" s="10">
        <v>2202.94</v>
      </c>
      <c r="G26" s="11">
        <f t="shared" si="2"/>
        <v>3390.06</v>
      </c>
      <c r="H26" s="11">
        <v>0.01</v>
      </c>
      <c r="I26" s="9">
        <v>33.9006</v>
      </c>
      <c r="J26" s="18"/>
    </row>
    <row r="27" spans="1:10" ht="15">
      <c r="A27" s="5">
        <v>25</v>
      </c>
      <c r="B27" s="12"/>
      <c r="C27" s="7" t="s">
        <v>34</v>
      </c>
      <c r="D27" s="8">
        <v>2816</v>
      </c>
      <c r="E27" s="9">
        <v>1370</v>
      </c>
      <c r="F27" s="10">
        <v>1702.98</v>
      </c>
      <c r="G27" s="11">
        <f t="shared" si="2"/>
        <v>2483.02</v>
      </c>
      <c r="H27" s="13">
        <v>0.005</v>
      </c>
      <c r="I27" s="9">
        <v>12.4151</v>
      </c>
      <c r="J27" s="18"/>
    </row>
    <row r="28" spans="1:10" ht="15">
      <c r="A28" s="5">
        <v>26</v>
      </c>
      <c r="B28" s="6" t="s">
        <v>42</v>
      </c>
      <c r="C28" s="7" t="s">
        <v>43</v>
      </c>
      <c r="D28" s="8">
        <v>5494</v>
      </c>
      <c r="E28" s="8">
        <v>1740</v>
      </c>
      <c r="F28" s="10">
        <v>3004.39</v>
      </c>
      <c r="G28" s="14">
        <f t="shared" si="2"/>
        <v>4229.610000000001</v>
      </c>
      <c r="H28" s="14">
        <v>0.01</v>
      </c>
      <c r="I28" s="19">
        <f aca="true" t="shared" si="3" ref="I28:I47">G28*H28</f>
        <v>42.29610000000001</v>
      </c>
      <c r="J28" s="18" t="s">
        <v>135</v>
      </c>
    </row>
    <row r="29" spans="1:10" ht="15">
      <c r="A29" s="5">
        <v>27</v>
      </c>
      <c r="B29" s="12"/>
      <c r="C29" s="7" t="s">
        <v>44</v>
      </c>
      <c r="D29" s="8">
        <v>4422</v>
      </c>
      <c r="E29" s="8">
        <v>1740</v>
      </c>
      <c r="F29" s="10">
        <v>2633.5</v>
      </c>
      <c r="G29" s="14">
        <f t="shared" si="2"/>
        <v>3528.5</v>
      </c>
      <c r="H29" s="14">
        <v>0.01</v>
      </c>
      <c r="I29" s="19">
        <f t="shared" si="3"/>
        <v>35.285000000000004</v>
      </c>
      <c r="J29" s="18"/>
    </row>
    <row r="30" spans="1:10" ht="15">
      <c r="A30" s="5">
        <v>28</v>
      </c>
      <c r="B30" s="12"/>
      <c r="C30" s="7" t="s">
        <v>45</v>
      </c>
      <c r="D30" s="8">
        <v>4422</v>
      </c>
      <c r="E30" s="8">
        <v>1740</v>
      </c>
      <c r="F30" s="10">
        <v>2628.73</v>
      </c>
      <c r="G30" s="14">
        <f t="shared" si="2"/>
        <v>3533.27</v>
      </c>
      <c r="H30" s="14">
        <v>0.01</v>
      </c>
      <c r="I30" s="19">
        <f t="shared" si="3"/>
        <v>35.3327</v>
      </c>
      <c r="J30" s="18"/>
    </row>
    <row r="31" spans="1:10" ht="15">
      <c r="A31" s="5">
        <v>29</v>
      </c>
      <c r="B31" s="12"/>
      <c r="C31" s="7" t="s">
        <v>46</v>
      </c>
      <c r="D31" s="8">
        <v>5376</v>
      </c>
      <c r="E31" s="8">
        <v>1740</v>
      </c>
      <c r="F31" s="10">
        <v>2950.02</v>
      </c>
      <c r="G31" s="14">
        <f t="shared" si="2"/>
        <v>4165.98</v>
      </c>
      <c r="H31" s="14">
        <v>0.01</v>
      </c>
      <c r="I31" s="19">
        <f t="shared" si="3"/>
        <v>41.6598</v>
      </c>
      <c r="J31" s="18"/>
    </row>
    <row r="32" spans="1:10" ht="15">
      <c r="A32" s="5">
        <v>30</v>
      </c>
      <c r="B32" s="12"/>
      <c r="C32" s="7" t="s">
        <v>47</v>
      </c>
      <c r="D32" s="8">
        <v>5376</v>
      </c>
      <c r="E32" s="8">
        <v>1740</v>
      </c>
      <c r="F32" s="10">
        <v>2949.46</v>
      </c>
      <c r="G32" s="14">
        <f t="shared" si="2"/>
        <v>4166.54</v>
      </c>
      <c r="H32" s="14">
        <v>0.01</v>
      </c>
      <c r="I32" s="19">
        <f t="shared" si="3"/>
        <v>41.6654</v>
      </c>
      <c r="J32" s="18"/>
    </row>
    <row r="33" spans="1:10" ht="15">
      <c r="A33" s="5">
        <v>31</v>
      </c>
      <c r="B33" s="12"/>
      <c r="C33" s="7" t="s">
        <v>48</v>
      </c>
      <c r="D33" s="8">
        <v>5158</v>
      </c>
      <c r="E33" s="8">
        <v>1740</v>
      </c>
      <c r="F33" s="10">
        <v>2870.92</v>
      </c>
      <c r="G33" s="14">
        <f t="shared" si="2"/>
        <v>4027.08</v>
      </c>
      <c r="H33" s="14">
        <v>0.01</v>
      </c>
      <c r="I33" s="19">
        <f t="shared" si="3"/>
        <v>40.2708</v>
      </c>
      <c r="J33" s="18"/>
    </row>
    <row r="34" spans="1:10" ht="15">
      <c r="A34" s="5">
        <v>32</v>
      </c>
      <c r="B34" s="12"/>
      <c r="C34" s="7" t="s">
        <v>49</v>
      </c>
      <c r="D34" s="8">
        <v>5158</v>
      </c>
      <c r="E34" s="8">
        <v>1740</v>
      </c>
      <c r="F34" s="10">
        <v>2870.37</v>
      </c>
      <c r="G34" s="14">
        <f t="shared" si="2"/>
        <v>4027.63</v>
      </c>
      <c r="H34" s="14">
        <v>0.01</v>
      </c>
      <c r="I34" s="19">
        <f t="shared" si="3"/>
        <v>40.2763</v>
      </c>
      <c r="J34" s="18"/>
    </row>
    <row r="35" spans="1:10" ht="15">
      <c r="A35" s="5">
        <v>33</v>
      </c>
      <c r="B35" s="12"/>
      <c r="C35" s="7" t="s">
        <v>50</v>
      </c>
      <c r="D35" s="8">
        <v>5445</v>
      </c>
      <c r="E35" s="8">
        <v>1740</v>
      </c>
      <c r="F35" s="10">
        <v>2967.23</v>
      </c>
      <c r="G35" s="14">
        <f t="shared" si="2"/>
        <v>4217.77</v>
      </c>
      <c r="H35" s="14">
        <v>0.01</v>
      </c>
      <c r="I35" s="19">
        <f t="shared" si="3"/>
        <v>42.17770000000001</v>
      </c>
      <c r="J35" s="18"/>
    </row>
    <row r="36" spans="1:10" ht="15">
      <c r="A36" s="5">
        <v>34</v>
      </c>
      <c r="B36" s="12"/>
      <c r="C36" s="7" t="s">
        <v>51</v>
      </c>
      <c r="D36" s="8">
        <v>3690</v>
      </c>
      <c r="E36" s="8">
        <v>1630</v>
      </c>
      <c r="F36" s="10">
        <v>2241.62</v>
      </c>
      <c r="G36" s="14">
        <f t="shared" si="2"/>
        <v>3078.38</v>
      </c>
      <c r="H36" s="14">
        <v>0.01</v>
      </c>
      <c r="I36" s="19">
        <f t="shared" si="3"/>
        <v>30.783800000000003</v>
      </c>
      <c r="J36" s="18"/>
    </row>
    <row r="37" spans="1:10" ht="15">
      <c r="A37" s="5">
        <v>35</v>
      </c>
      <c r="B37" s="12"/>
      <c r="C37" s="7" t="s">
        <v>52</v>
      </c>
      <c r="D37" s="8">
        <v>3960</v>
      </c>
      <c r="E37" s="8">
        <v>1630</v>
      </c>
      <c r="F37" s="10">
        <v>2328.62</v>
      </c>
      <c r="G37" s="14">
        <f t="shared" si="2"/>
        <v>3261.38</v>
      </c>
      <c r="H37" s="14">
        <v>0.01</v>
      </c>
      <c r="I37" s="19">
        <f t="shared" si="3"/>
        <v>32.613800000000005</v>
      </c>
      <c r="J37" s="18"/>
    </row>
    <row r="38" spans="1:10" ht="15">
      <c r="A38" s="5">
        <v>36</v>
      </c>
      <c r="B38" s="12"/>
      <c r="C38" s="7" t="s">
        <v>53</v>
      </c>
      <c r="D38" s="8">
        <v>3483</v>
      </c>
      <c r="E38" s="8">
        <v>1630</v>
      </c>
      <c r="F38" s="10">
        <v>2170.65</v>
      </c>
      <c r="G38" s="14">
        <f t="shared" si="2"/>
        <v>2942.35</v>
      </c>
      <c r="H38" s="14">
        <v>0.005</v>
      </c>
      <c r="I38" s="19">
        <f t="shared" si="3"/>
        <v>14.71175</v>
      </c>
      <c r="J38" s="18"/>
    </row>
    <row r="39" spans="1:10" ht="15">
      <c r="A39" s="5">
        <v>37</v>
      </c>
      <c r="B39" s="12"/>
      <c r="C39" s="7" t="s">
        <v>54</v>
      </c>
      <c r="D39" s="8">
        <v>3828</v>
      </c>
      <c r="E39" s="8">
        <v>1630</v>
      </c>
      <c r="F39" s="10">
        <v>2266.63</v>
      </c>
      <c r="G39" s="14">
        <f t="shared" si="2"/>
        <v>3191.37</v>
      </c>
      <c r="H39" s="14">
        <v>0.01</v>
      </c>
      <c r="I39" s="19">
        <f t="shared" si="3"/>
        <v>31.9137</v>
      </c>
      <c r="J39" s="18"/>
    </row>
    <row r="40" spans="1:10" ht="15">
      <c r="A40" s="5">
        <v>38</v>
      </c>
      <c r="B40" s="12"/>
      <c r="C40" s="7" t="s">
        <v>55</v>
      </c>
      <c r="D40" s="8">
        <v>3828</v>
      </c>
      <c r="E40" s="8">
        <v>1630</v>
      </c>
      <c r="F40" s="10">
        <v>2266.95</v>
      </c>
      <c r="G40" s="14">
        <f t="shared" si="2"/>
        <v>3191.05</v>
      </c>
      <c r="H40" s="14">
        <v>0.01</v>
      </c>
      <c r="I40" s="19">
        <f t="shared" si="3"/>
        <v>31.910500000000003</v>
      </c>
      <c r="J40" s="18"/>
    </row>
    <row r="41" spans="1:10" ht="15">
      <c r="A41" s="5">
        <v>39</v>
      </c>
      <c r="B41" s="12"/>
      <c r="C41" s="7" t="s">
        <v>56</v>
      </c>
      <c r="D41" s="8">
        <v>4290</v>
      </c>
      <c r="E41" s="8">
        <v>1630</v>
      </c>
      <c r="F41" s="10">
        <v>2409.72</v>
      </c>
      <c r="G41" s="14">
        <f t="shared" si="2"/>
        <v>3510.28</v>
      </c>
      <c r="H41" s="14">
        <v>0.01</v>
      </c>
      <c r="I41" s="19">
        <f t="shared" si="3"/>
        <v>35.1028</v>
      </c>
      <c r="J41" s="18"/>
    </row>
    <row r="42" spans="1:10" ht="15">
      <c r="A42" s="5">
        <v>40</v>
      </c>
      <c r="B42" s="6" t="s">
        <v>136</v>
      </c>
      <c r="C42" s="7" t="s">
        <v>62</v>
      </c>
      <c r="D42" s="8">
        <v>4620</v>
      </c>
      <c r="E42" s="9">
        <v>1740</v>
      </c>
      <c r="F42" s="10">
        <v>2692.73</v>
      </c>
      <c r="G42" s="14">
        <f t="shared" si="2"/>
        <v>3667.27</v>
      </c>
      <c r="H42" s="14">
        <v>0.01</v>
      </c>
      <c r="I42" s="19">
        <f t="shared" si="3"/>
        <v>36.6727</v>
      </c>
      <c r="J42" s="20" t="s">
        <v>137</v>
      </c>
    </row>
    <row r="43" spans="1:10" ht="15">
      <c r="A43" s="5">
        <v>41</v>
      </c>
      <c r="B43" s="12"/>
      <c r="C43" s="7" t="s">
        <v>63</v>
      </c>
      <c r="D43" s="8">
        <v>4620</v>
      </c>
      <c r="E43" s="9">
        <v>1740</v>
      </c>
      <c r="F43" s="10">
        <v>2692.73</v>
      </c>
      <c r="G43" s="14">
        <f t="shared" si="2"/>
        <v>3667.27</v>
      </c>
      <c r="H43" s="14">
        <v>0.01</v>
      </c>
      <c r="I43" s="19">
        <f t="shared" si="3"/>
        <v>36.6727</v>
      </c>
      <c r="J43" s="21"/>
    </row>
    <row r="44" spans="1:10" ht="15">
      <c r="A44" s="5">
        <v>42</v>
      </c>
      <c r="B44" s="12"/>
      <c r="C44" s="7" t="s">
        <v>64</v>
      </c>
      <c r="D44" s="8">
        <v>4818</v>
      </c>
      <c r="E44" s="9">
        <v>1740</v>
      </c>
      <c r="F44" s="10">
        <v>2758.55</v>
      </c>
      <c r="G44" s="14">
        <f t="shared" si="2"/>
        <v>3799.45</v>
      </c>
      <c r="H44" s="14">
        <v>0.01</v>
      </c>
      <c r="I44" s="19">
        <f t="shared" si="3"/>
        <v>37.9945</v>
      </c>
      <c r="J44" s="21"/>
    </row>
    <row r="45" spans="1:10" ht="15">
      <c r="A45" s="5">
        <v>43</v>
      </c>
      <c r="B45" s="12"/>
      <c r="C45" s="7" t="s">
        <v>65</v>
      </c>
      <c r="D45" s="8">
        <v>3311</v>
      </c>
      <c r="E45" s="9">
        <v>1630</v>
      </c>
      <c r="F45" s="10">
        <v>2112.97</v>
      </c>
      <c r="G45" s="14">
        <f t="shared" si="2"/>
        <v>2828.03</v>
      </c>
      <c r="H45" s="14">
        <v>0.005</v>
      </c>
      <c r="I45" s="19">
        <f t="shared" si="3"/>
        <v>14.140150000000002</v>
      </c>
      <c r="J45" s="21"/>
    </row>
    <row r="46" spans="1:10" ht="15">
      <c r="A46" s="5">
        <v>44</v>
      </c>
      <c r="B46" s="12"/>
      <c r="C46" s="7" t="s">
        <v>66</v>
      </c>
      <c r="D46" s="8">
        <v>3311</v>
      </c>
      <c r="E46" s="9">
        <v>1630</v>
      </c>
      <c r="F46" s="10">
        <v>2112.97</v>
      </c>
      <c r="G46" s="14">
        <f t="shared" si="2"/>
        <v>2828.03</v>
      </c>
      <c r="H46" s="14">
        <v>0.005</v>
      </c>
      <c r="I46" s="19">
        <f t="shared" si="3"/>
        <v>14.140150000000002</v>
      </c>
      <c r="J46" s="21"/>
    </row>
    <row r="47" spans="1:10" ht="15">
      <c r="A47" s="15">
        <v>45</v>
      </c>
      <c r="B47" s="12"/>
      <c r="C47" s="7" t="s">
        <v>67</v>
      </c>
      <c r="D47" s="8">
        <v>4026</v>
      </c>
      <c r="E47" s="9">
        <v>1630</v>
      </c>
      <c r="F47" s="10">
        <v>2331.42</v>
      </c>
      <c r="G47" s="14">
        <f t="shared" si="2"/>
        <v>3324.58</v>
      </c>
      <c r="H47" s="14">
        <v>0.01</v>
      </c>
      <c r="I47" s="19">
        <f t="shared" si="3"/>
        <v>33.2458</v>
      </c>
      <c r="J47" s="21"/>
    </row>
    <row r="48" spans="1:10" ht="15">
      <c r="A48" s="5">
        <v>46</v>
      </c>
      <c r="B48" s="12"/>
      <c r="C48" s="7" t="s">
        <v>68</v>
      </c>
      <c r="D48" s="8">
        <v>3828</v>
      </c>
      <c r="E48" s="9">
        <v>1630</v>
      </c>
      <c r="F48" s="10">
        <v>2266.63</v>
      </c>
      <c r="G48" s="14">
        <f t="shared" si="2"/>
        <v>3191.37</v>
      </c>
      <c r="H48" s="14">
        <v>0.01</v>
      </c>
      <c r="I48" s="19">
        <f aca="true" t="shared" si="4" ref="I48:I91">G48*H48</f>
        <v>31.9137</v>
      </c>
      <c r="J48" s="21"/>
    </row>
    <row r="49" spans="1:10" ht="15">
      <c r="A49" s="5">
        <v>47</v>
      </c>
      <c r="B49" s="12"/>
      <c r="C49" s="7" t="s">
        <v>69</v>
      </c>
      <c r="D49" s="8">
        <v>4290</v>
      </c>
      <c r="E49" s="9">
        <v>1630</v>
      </c>
      <c r="F49" s="10">
        <v>2408.45</v>
      </c>
      <c r="G49" s="14">
        <f t="shared" si="2"/>
        <v>3511.55</v>
      </c>
      <c r="H49" s="14">
        <v>0.01</v>
      </c>
      <c r="I49" s="19">
        <f t="shared" si="4"/>
        <v>35.115500000000004</v>
      </c>
      <c r="J49" s="21"/>
    </row>
    <row r="50" spans="1:10" ht="15">
      <c r="A50" s="5">
        <v>48</v>
      </c>
      <c r="B50" s="12"/>
      <c r="C50" s="7" t="s">
        <v>70</v>
      </c>
      <c r="D50" s="8">
        <v>3659</v>
      </c>
      <c r="E50" s="9">
        <v>1630</v>
      </c>
      <c r="F50" s="10">
        <v>2201.25</v>
      </c>
      <c r="G50" s="14">
        <f t="shared" si="2"/>
        <v>3087.75</v>
      </c>
      <c r="H50" s="14">
        <v>0.01</v>
      </c>
      <c r="I50" s="19">
        <f t="shared" si="4"/>
        <v>30.8775</v>
      </c>
      <c r="J50" s="21"/>
    </row>
    <row r="51" spans="1:10" ht="15">
      <c r="A51" s="5">
        <v>49</v>
      </c>
      <c r="B51" s="12"/>
      <c r="C51" s="7" t="s">
        <v>71</v>
      </c>
      <c r="D51" s="8">
        <v>2638</v>
      </c>
      <c r="E51" s="9">
        <v>1350</v>
      </c>
      <c r="F51" s="10">
        <v>1661.93</v>
      </c>
      <c r="G51" s="14">
        <f t="shared" si="2"/>
        <v>2326.0699999999997</v>
      </c>
      <c r="H51" s="14">
        <v>0.005</v>
      </c>
      <c r="I51" s="19">
        <f t="shared" si="4"/>
        <v>11.630349999999998</v>
      </c>
      <c r="J51" s="21"/>
    </row>
    <row r="52" spans="1:10" ht="15">
      <c r="A52" s="5">
        <v>50</v>
      </c>
      <c r="B52" s="12"/>
      <c r="C52" s="7" t="s">
        <v>72</v>
      </c>
      <c r="D52" s="8">
        <v>2493</v>
      </c>
      <c r="E52" s="9">
        <v>1370</v>
      </c>
      <c r="F52" s="10">
        <v>1598.25</v>
      </c>
      <c r="G52" s="14">
        <f t="shared" si="2"/>
        <v>2264.75</v>
      </c>
      <c r="H52" s="14">
        <v>0.005</v>
      </c>
      <c r="I52" s="19">
        <f t="shared" si="4"/>
        <v>11.32375</v>
      </c>
      <c r="J52" s="22"/>
    </row>
    <row r="53" spans="1:10" ht="15">
      <c r="A53" s="5">
        <v>51</v>
      </c>
      <c r="B53" s="6" t="s">
        <v>138</v>
      </c>
      <c r="C53" s="7" t="s">
        <v>78</v>
      </c>
      <c r="D53" s="8">
        <v>6278</v>
      </c>
      <c r="E53" s="9">
        <v>1890</v>
      </c>
      <c r="F53" s="10">
        <v>3205.27</v>
      </c>
      <c r="G53" s="14">
        <f t="shared" si="2"/>
        <v>4962.73</v>
      </c>
      <c r="H53" s="14">
        <v>0.01</v>
      </c>
      <c r="I53" s="19">
        <f t="shared" si="4"/>
        <v>49.6273</v>
      </c>
      <c r="J53" s="20" t="s">
        <v>137</v>
      </c>
    </row>
    <row r="54" spans="1:10" ht="15">
      <c r="A54" s="5">
        <v>52</v>
      </c>
      <c r="B54" s="12"/>
      <c r="C54" s="7" t="s">
        <v>79</v>
      </c>
      <c r="D54" s="8">
        <v>4620</v>
      </c>
      <c r="E54" s="9">
        <v>1740</v>
      </c>
      <c r="F54" s="10">
        <v>2692.25</v>
      </c>
      <c r="G54" s="14">
        <f t="shared" si="2"/>
        <v>3667.75</v>
      </c>
      <c r="H54" s="14">
        <v>0.01</v>
      </c>
      <c r="I54" s="19">
        <f t="shared" si="4"/>
        <v>36.6775</v>
      </c>
      <c r="J54" s="21"/>
    </row>
    <row r="55" spans="1:10" ht="15">
      <c r="A55" s="5">
        <v>53</v>
      </c>
      <c r="B55" s="12"/>
      <c r="C55" s="7" t="s">
        <v>80</v>
      </c>
      <c r="D55" s="8">
        <v>3311</v>
      </c>
      <c r="E55" s="9">
        <v>1630</v>
      </c>
      <c r="F55" s="10">
        <v>2112.97</v>
      </c>
      <c r="G55" s="14">
        <f t="shared" si="2"/>
        <v>2828.03</v>
      </c>
      <c r="H55" s="14">
        <v>0.005</v>
      </c>
      <c r="I55" s="19">
        <f t="shared" si="4"/>
        <v>14.140150000000002</v>
      </c>
      <c r="J55" s="21"/>
    </row>
    <row r="56" spans="1:10" ht="15">
      <c r="A56" s="5">
        <v>54</v>
      </c>
      <c r="B56" s="12"/>
      <c r="C56" s="7" t="s">
        <v>81</v>
      </c>
      <c r="D56" s="8">
        <v>3311</v>
      </c>
      <c r="E56" s="9">
        <v>1630</v>
      </c>
      <c r="F56" s="10">
        <v>2112.97</v>
      </c>
      <c r="G56" s="14">
        <f t="shared" si="2"/>
        <v>2828.03</v>
      </c>
      <c r="H56" s="14">
        <v>0.005</v>
      </c>
      <c r="I56" s="19">
        <f t="shared" si="4"/>
        <v>14.140150000000002</v>
      </c>
      <c r="J56" s="21"/>
    </row>
    <row r="57" spans="1:10" ht="15">
      <c r="A57" s="5">
        <v>55</v>
      </c>
      <c r="B57" s="12"/>
      <c r="C57" s="7" t="s">
        <v>82</v>
      </c>
      <c r="D57" s="8">
        <v>3230</v>
      </c>
      <c r="E57" s="9">
        <v>1630</v>
      </c>
      <c r="F57" s="10">
        <v>2086.11</v>
      </c>
      <c r="G57" s="14">
        <f t="shared" si="2"/>
        <v>2773.89</v>
      </c>
      <c r="H57" s="14">
        <v>0.005</v>
      </c>
      <c r="I57" s="19">
        <f t="shared" si="4"/>
        <v>13.86945</v>
      </c>
      <c r="J57" s="21"/>
    </row>
    <row r="58" spans="1:10" ht="15">
      <c r="A58" s="5">
        <v>56</v>
      </c>
      <c r="B58" s="12"/>
      <c r="C58" s="7" t="s">
        <v>83</v>
      </c>
      <c r="D58" s="8">
        <v>3828</v>
      </c>
      <c r="E58" s="9">
        <v>1630</v>
      </c>
      <c r="F58" s="10">
        <v>2266.63</v>
      </c>
      <c r="G58" s="14">
        <f t="shared" si="2"/>
        <v>3191.37</v>
      </c>
      <c r="H58" s="14">
        <v>0.01</v>
      </c>
      <c r="I58" s="19">
        <f t="shared" si="4"/>
        <v>31.9137</v>
      </c>
      <c r="J58" s="21"/>
    </row>
    <row r="59" spans="1:10" ht="15">
      <c r="A59" s="5">
        <v>57</v>
      </c>
      <c r="B59" s="12"/>
      <c r="C59" s="7" t="s">
        <v>84</v>
      </c>
      <c r="D59" s="8">
        <v>4389</v>
      </c>
      <c r="E59" s="9">
        <v>1630</v>
      </c>
      <c r="F59" s="10">
        <v>2441.84</v>
      </c>
      <c r="G59" s="14">
        <f t="shared" si="2"/>
        <v>3577.16</v>
      </c>
      <c r="H59" s="14">
        <v>0.01</v>
      </c>
      <c r="I59" s="19">
        <f t="shared" si="4"/>
        <v>35.7716</v>
      </c>
      <c r="J59" s="21"/>
    </row>
    <row r="60" spans="1:10" ht="15">
      <c r="A60" s="5">
        <v>58</v>
      </c>
      <c r="B60" s="12"/>
      <c r="C60" s="7" t="s">
        <v>85</v>
      </c>
      <c r="D60" s="8">
        <v>4092</v>
      </c>
      <c r="E60" s="9">
        <v>1630</v>
      </c>
      <c r="F60" s="10">
        <v>2344.12</v>
      </c>
      <c r="G60" s="14">
        <f t="shared" si="2"/>
        <v>3377.88</v>
      </c>
      <c r="H60" s="14">
        <v>0.01</v>
      </c>
      <c r="I60" s="19">
        <f t="shared" si="4"/>
        <v>33.778800000000004</v>
      </c>
      <c r="J60" s="21"/>
    </row>
    <row r="61" spans="1:10" ht="15">
      <c r="A61" s="5">
        <v>59</v>
      </c>
      <c r="B61" s="12"/>
      <c r="C61" s="7" t="s">
        <v>86</v>
      </c>
      <c r="D61" s="8">
        <v>2302</v>
      </c>
      <c r="E61" s="9">
        <v>1370</v>
      </c>
      <c r="F61" s="10">
        <v>1549.12</v>
      </c>
      <c r="G61" s="14">
        <f t="shared" si="2"/>
        <v>2122.88</v>
      </c>
      <c r="H61" s="14">
        <v>0.005</v>
      </c>
      <c r="I61" s="19">
        <f t="shared" si="4"/>
        <v>10.614400000000002</v>
      </c>
      <c r="J61" s="21"/>
    </row>
    <row r="62" spans="1:10" ht="15">
      <c r="A62" s="5">
        <v>60</v>
      </c>
      <c r="B62" s="12"/>
      <c r="C62" s="7" t="s">
        <v>87</v>
      </c>
      <c r="D62" s="8">
        <v>2266</v>
      </c>
      <c r="E62" s="9">
        <v>1370</v>
      </c>
      <c r="F62" s="10">
        <v>1536.94</v>
      </c>
      <c r="G62" s="14">
        <f t="shared" si="2"/>
        <v>2099.06</v>
      </c>
      <c r="H62" s="14">
        <v>0.005</v>
      </c>
      <c r="I62" s="19">
        <f t="shared" si="4"/>
        <v>10.4953</v>
      </c>
      <c r="J62" s="21"/>
    </row>
    <row r="63" spans="1:10" ht="15">
      <c r="A63" s="5">
        <v>61</v>
      </c>
      <c r="B63" s="12"/>
      <c r="C63" s="7" t="s">
        <v>88</v>
      </c>
      <c r="D63" s="8">
        <v>2662</v>
      </c>
      <c r="E63" s="9">
        <v>1370</v>
      </c>
      <c r="F63" s="10">
        <v>1664.4</v>
      </c>
      <c r="G63" s="14">
        <f t="shared" si="2"/>
        <v>2367.6</v>
      </c>
      <c r="H63" s="14">
        <v>0.005</v>
      </c>
      <c r="I63" s="19">
        <f t="shared" si="4"/>
        <v>11.838</v>
      </c>
      <c r="J63" s="22"/>
    </row>
    <row r="64" spans="1:10" ht="15">
      <c r="A64" s="5">
        <v>62</v>
      </c>
      <c r="B64" s="6" t="s">
        <v>139</v>
      </c>
      <c r="C64" s="7" t="s">
        <v>90</v>
      </c>
      <c r="D64" s="8">
        <v>4620</v>
      </c>
      <c r="E64" s="9">
        <v>1740</v>
      </c>
      <c r="F64" s="10">
        <v>2693.05</v>
      </c>
      <c r="G64" s="14">
        <f t="shared" si="2"/>
        <v>3666.95</v>
      </c>
      <c r="H64" s="16">
        <v>0.01</v>
      </c>
      <c r="I64" s="23">
        <f t="shared" si="4"/>
        <v>36.6695</v>
      </c>
      <c r="J64" s="20" t="s">
        <v>140</v>
      </c>
    </row>
    <row r="65" spans="1:10" ht="15">
      <c r="A65" s="5">
        <v>63</v>
      </c>
      <c r="B65" s="12"/>
      <c r="C65" s="7" t="s">
        <v>91</v>
      </c>
      <c r="D65" s="8">
        <v>4818</v>
      </c>
      <c r="E65" s="9">
        <v>1740</v>
      </c>
      <c r="F65" s="10">
        <v>2761.24</v>
      </c>
      <c r="G65" s="14">
        <f t="shared" si="2"/>
        <v>3796.76</v>
      </c>
      <c r="H65" s="16">
        <v>0.01</v>
      </c>
      <c r="I65" s="23">
        <f t="shared" si="4"/>
        <v>37.967600000000004</v>
      </c>
      <c r="J65" s="21"/>
    </row>
    <row r="66" spans="1:10" ht="15">
      <c r="A66" s="5">
        <v>64</v>
      </c>
      <c r="B66" s="12"/>
      <c r="C66" s="7" t="s">
        <v>92</v>
      </c>
      <c r="D66" s="8">
        <v>5049</v>
      </c>
      <c r="E66" s="9">
        <v>1740</v>
      </c>
      <c r="F66" s="10">
        <v>2862.3</v>
      </c>
      <c r="G66" s="14">
        <f t="shared" si="2"/>
        <v>3926.7</v>
      </c>
      <c r="H66" s="16">
        <v>0.01</v>
      </c>
      <c r="I66" s="23">
        <f t="shared" si="4"/>
        <v>39.266999999999996</v>
      </c>
      <c r="J66" s="21"/>
    </row>
    <row r="67" spans="1:10" ht="15">
      <c r="A67" s="5">
        <v>65</v>
      </c>
      <c r="B67" s="12"/>
      <c r="C67" s="7" t="s">
        <v>93</v>
      </c>
      <c r="D67" s="8">
        <v>3149</v>
      </c>
      <c r="E67" s="9">
        <v>1630</v>
      </c>
      <c r="F67" s="10">
        <v>2059.9</v>
      </c>
      <c r="G67" s="14">
        <f aca="true" t="shared" si="5" ref="G67:G76">D67+E67-F67</f>
        <v>2719.1</v>
      </c>
      <c r="H67" s="16">
        <v>0.005</v>
      </c>
      <c r="I67" s="23">
        <f t="shared" si="4"/>
        <v>13.5955</v>
      </c>
      <c r="J67" s="21"/>
    </row>
    <row r="68" spans="1:10" ht="15">
      <c r="A68" s="5">
        <v>66</v>
      </c>
      <c r="B68" s="12"/>
      <c r="C68" s="7" t="s">
        <v>94</v>
      </c>
      <c r="D68" s="8">
        <v>3149</v>
      </c>
      <c r="E68" s="9">
        <v>1630</v>
      </c>
      <c r="F68" s="10">
        <v>2059.9</v>
      </c>
      <c r="G68" s="14">
        <f t="shared" si="5"/>
        <v>2719.1</v>
      </c>
      <c r="H68" s="16">
        <v>0.005</v>
      </c>
      <c r="I68" s="23">
        <f t="shared" si="4"/>
        <v>13.5955</v>
      </c>
      <c r="J68" s="21"/>
    </row>
    <row r="69" spans="1:10" ht="15">
      <c r="A69" s="5">
        <v>67</v>
      </c>
      <c r="B69" s="12"/>
      <c r="C69" s="7" t="s">
        <v>95</v>
      </c>
      <c r="D69" s="8">
        <v>3149</v>
      </c>
      <c r="E69" s="9">
        <v>1630</v>
      </c>
      <c r="F69" s="10">
        <v>2059.9</v>
      </c>
      <c r="G69" s="14">
        <f t="shared" si="5"/>
        <v>2719.1</v>
      </c>
      <c r="H69" s="16">
        <v>0.005</v>
      </c>
      <c r="I69" s="23">
        <f t="shared" si="4"/>
        <v>13.5955</v>
      </c>
      <c r="J69" s="21"/>
    </row>
    <row r="70" spans="1:10" ht="15">
      <c r="A70" s="5">
        <v>68</v>
      </c>
      <c r="B70" s="12"/>
      <c r="C70" s="7" t="s">
        <v>96</v>
      </c>
      <c r="D70" s="8">
        <v>4333</v>
      </c>
      <c r="E70" s="9">
        <v>1630</v>
      </c>
      <c r="F70" s="10">
        <v>2432.49</v>
      </c>
      <c r="G70" s="14">
        <f t="shared" si="5"/>
        <v>3530.51</v>
      </c>
      <c r="H70" s="16">
        <v>0.01</v>
      </c>
      <c r="I70" s="23">
        <f t="shared" si="4"/>
        <v>35.3051</v>
      </c>
      <c r="J70" s="21"/>
    </row>
    <row r="71" spans="1:10" ht="15">
      <c r="A71" s="5">
        <v>69</v>
      </c>
      <c r="B71" s="12"/>
      <c r="C71" s="7" t="s">
        <v>97</v>
      </c>
      <c r="D71" s="8">
        <v>3395</v>
      </c>
      <c r="E71" s="9">
        <v>1630</v>
      </c>
      <c r="F71" s="10">
        <v>2122.64</v>
      </c>
      <c r="G71" s="14">
        <f t="shared" si="5"/>
        <v>2902.36</v>
      </c>
      <c r="H71" s="16">
        <v>0.005</v>
      </c>
      <c r="I71" s="23">
        <f t="shared" si="4"/>
        <v>14.511800000000001</v>
      </c>
      <c r="J71" s="21"/>
    </row>
    <row r="72" spans="1:10" ht="15">
      <c r="A72" s="5">
        <v>70</v>
      </c>
      <c r="B72" s="12"/>
      <c r="C72" s="7" t="s">
        <v>98</v>
      </c>
      <c r="D72" s="8">
        <v>4389</v>
      </c>
      <c r="E72" s="9">
        <v>1630</v>
      </c>
      <c r="F72" s="10">
        <v>2441.84</v>
      </c>
      <c r="G72" s="14">
        <f t="shared" si="5"/>
        <v>3577.16</v>
      </c>
      <c r="H72" s="16">
        <v>0.01</v>
      </c>
      <c r="I72" s="23">
        <f t="shared" si="4"/>
        <v>35.7716</v>
      </c>
      <c r="J72" s="21"/>
    </row>
    <row r="73" spans="1:10" ht="15">
      <c r="A73" s="5">
        <v>71</v>
      </c>
      <c r="B73" s="12"/>
      <c r="C73" s="7" t="s">
        <v>99</v>
      </c>
      <c r="D73" s="8">
        <v>4092</v>
      </c>
      <c r="E73" s="9">
        <v>1630</v>
      </c>
      <c r="F73" s="10">
        <v>2343.64</v>
      </c>
      <c r="G73" s="14">
        <f t="shared" si="5"/>
        <v>3378.36</v>
      </c>
      <c r="H73" s="16">
        <v>0.01</v>
      </c>
      <c r="I73" s="23">
        <f t="shared" si="4"/>
        <v>33.7836</v>
      </c>
      <c r="J73" s="21"/>
    </row>
    <row r="74" spans="1:10" ht="15">
      <c r="A74" s="5">
        <v>72</v>
      </c>
      <c r="B74" s="12"/>
      <c r="C74" s="7" t="s">
        <v>100</v>
      </c>
      <c r="D74" s="8">
        <v>2493</v>
      </c>
      <c r="E74" s="9">
        <v>1370</v>
      </c>
      <c r="F74" s="10">
        <v>1608.98</v>
      </c>
      <c r="G74" s="14">
        <f t="shared" si="5"/>
        <v>2254.02</v>
      </c>
      <c r="H74" s="16">
        <v>0.005</v>
      </c>
      <c r="I74" s="23">
        <f t="shared" si="4"/>
        <v>11.2701</v>
      </c>
      <c r="J74" s="21"/>
    </row>
    <row r="75" spans="1:10" ht="15">
      <c r="A75" s="5">
        <v>73</v>
      </c>
      <c r="B75" s="12"/>
      <c r="C75" s="7" t="s">
        <v>101</v>
      </c>
      <c r="D75" s="8">
        <v>2544</v>
      </c>
      <c r="E75" s="9">
        <v>1370</v>
      </c>
      <c r="F75" s="10">
        <v>1626.02</v>
      </c>
      <c r="G75" s="14">
        <f t="shared" si="5"/>
        <v>2287.98</v>
      </c>
      <c r="H75" s="16">
        <v>0.005</v>
      </c>
      <c r="I75" s="23">
        <f t="shared" si="4"/>
        <v>11.4399</v>
      </c>
      <c r="J75" s="21"/>
    </row>
    <row r="76" spans="1:10" ht="15">
      <c r="A76" s="5">
        <v>74</v>
      </c>
      <c r="B76" s="12"/>
      <c r="C76" s="5" t="s">
        <v>106</v>
      </c>
      <c r="D76" s="24">
        <v>2889</v>
      </c>
      <c r="E76" s="5">
        <v>1370</v>
      </c>
      <c r="F76" s="5">
        <v>1811.95</v>
      </c>
      <c r="G76" s="14">
        <f t="shared" si="5"/>
        <v>2447.05</v>
      </c>
      <c r="H76" s="5">
        <v>0.005</v>
      </c>
      <c r="I76" s="23">
        <f t="shared" si="4"/>
        <v>12.23525</v>
      </c>
      <c r="J76" s="22"/>
    </row>
    <row r="77" spans="1:10" ht="15">
      <c r="A77" s="5">
        <v>75</v>
      </c>
      <c r="B77" s="6" t="s">
        <v>141</v>
      </c>
      <c r="C77" s="7" t="s">
        <v>108</v>
      </c>
      <c r="D77" s="8">
        <v>4620</v>
      </c>
      <c r="E77" s="9">
        <v>1740</v>
      </c>
      <c r="F77" s="10">
        <v>2703.82</v>
      </c>
      <c r="G77" s="16">
        <f aca="true" t="shared" si="6" ref="G76:G96">D77+E77-F77</f>
        <v>3656.18</v>
      </c>
      <c r="H77" s="16">
        <v>0.01</v>
      </c>
      <c r="I77" s="23">
        <f t="shared" si="4"/>
        <v>36.5618</v>
      </c>
      <c r="J77" s="20" t="s">
        <v>142</v>
      </c>
    </row>
    <row r="78" spans="1:10" ht="15">
      <c r="A78" s="5">
        <v>76</v>
      </c>
      <c r="B78" s="12"/>
      <c r="C78" s="7" t="s">
        <v>109</v>
      </c>
      <c r="D78" s="8">
        <v>3230</v>
      </c>
      <c r="E78" s="9">
        <v>1630</v>
      </c>
      <c r="F78" s="10">
        <v>2086.11</v>
      </c>
      <c r="G78" s="16">
        <f t="shared" si="6"/>
        <v>2773.89</v>
      </c>
      <c r="H78" s="16">
        <v>0.005</v>
      </c>
      <c r="I78" s="23">
        <f t="shared" si="4"/>
        <v>13.86945</v>
      </c>
      <c r="J78" s="21"/>
    </row>
    <row r="79" spans="1:10" ht="15">
      <c r="A79" s="5">
        <v>77</v>
      </c>
      <c r="B79" s="12"/>
      <c r="C79" s="7" t="s">
        <v>110</v>
      </c>
      <c r="D79" s="8">
        <v>3648</v>
      </c>
      <c r="E79" s="9">
        <v>1630</v>
      </c>
      <c r="F79" s="10">
        <v>2206.05</v>
      </c>
      <c r="G79" s="16">
        <f t="shared" si="6"/>
        <v>3071.95</v>
      </c>
      <c r="H79" s="16">
        <v>0.01</v>
      </c>
      <c r="I79" s="23">
        <f t="shared" si="4"/>
        <v>30.7195</v>
      </c>
      <c r="J79" s="21"/>
    </row>
    <row r="80" spans="1:10" ht="15">
      <c r="A80" s="5">
        <v>78</v>
      </c>
      <c r="B80" s="12"/>
      <c r="C80" s="7" t="s">
        <v>111</v>
      </c>
      <c r="D80" s="8">
        <v>3395</v>
      </c>
      <c r="E80" s="9">
        <v>1630</v>
      </c>
      <c r="F80" s="10">
        <v>2122.16</v>
      </c>
      <c r="G80" s="16">
        <f t="shared" si="6"/>
        <v>2902.84</v>
      </c>
      <c r="H80" s="16">
        <v>0.005</v>
      </c>
      <c r="I80" s="23">
        <f t="shared" si="4"/>
        <v>14.5142</v>
      </c>
      <c r="J80" s="21"/>
    </row>
    <row r="81" spans="1:10" ht="15">
      <c r="A81" s="5">
        <v>79</v>
      </c>
      <c r="B81" s="12"/>
      <c r="C81" s="7" t="s">
        <v>112</v>
      </c>
      <c r="D81" s="8">
        <v>4092</v>
      </c>
      <c r="E81" s="9">
        <v>1630</v>
      </c>
      <c r="F81" s="10">
        <v>2344.44</v>
      </c>
      <c r="G81" s="16">
        <f t="shared" si="6"/>
        <v>3377.56</v>
      </c>
      <c r="H81" s="16">
        <v>0.01</v>
      </c>
      <c r="I81" s="23">
        <f t="shared" si="4"/>
        <v>33.7756</v>
      </c>
      <c r="J81" s="21"/>
    </row>
    <row r="82" spans="1:10" ht="15">
      <c r="A82" s="5">
        <v>80</v>
      </c>
      <c r="B82" s="12"/>
      <c r="C82" s="7" t="s">
        <v>113</v>
      </c>
      <c r="D82" s="8">
        <v>4092</v>
      </c>
      <c r="E82" s="9">
        <v>1630</v>
      </c>
      <c r="F82" s="10">
        <v>2344.12</v>
      </c>
      <c r="G82" s="16">
        <f t="shared" si="6"/>
        <v>3377.88</v>
      </c>
      <c r="H82" s="16">
        <v>0.01</v>
      </c>
      <c r="I82" s="23">
        <f t="shared" si="4"/>
        <v>33.778800000000004</v>
      </c>
      <c r="J82" s="21"/>
    </row>
    <row r="83" spans="1:10" ht="15">
      <c r="A83" s="5">
        <v>81</v>
      </c>
      <c r="B83" s="12"/>
      <c r="C83" s="7" t="s">
        <v>114</v>
      </c>
      <c r="D83" s="8">
        <v>4092</v>
      </c>
      <c r="E83" s="9">
        <v>1630</v>
      </c>
      <c r="F83" s="10">
        <v>2345.96</v>
      </c>
      <c r="G83" s="16">
        <f t="shared" si="6"/>
        <v>3376.04</v>
      </c>
      <c r="H83" s="16">
        <v>0.01</v>
      </c>
      <c r="I83" s="23">
        <f t="shared" si="4"/>
        <v>33.7604</v>
      </c>
      <c r="J83" s="21"/>
    </row>
    <row r="84" spans="1:10" ht="15">
      <c r="A84" s="5">
        <v>82</v>
      </c>
      <c r="B84" s="12"/>
      <c r="C84" s="7" t="s">
        <v>115</v>
      </c>
      <c r="D84" s="8">
        <v>2392</v>
      </c>
      <c r="E84" s="9">
        <v>1370</v>
      </c>
      <c r="F84" s="10">
        <v>1577.03</v>
      </c>
      <c r="G84" s="16">
        <f t="shared" si="6"/>
        <v>2184.9700000000003</v>
      </c>
      <c r="H84" s="16">
        <v>0.005</v>
      </c>
      <c r="I84" s="23">
        <f t="shared" si="4"/>
        <v>10.924850000000001</v>
      </c>
      <c r="J84" s="21"/>
    </row>
    <row r="85" spans="1:10" ht="15">
      <c r="A85" s="5">
        <v>83</v>
      </c>
      <c r="B85" s="12"/>
      <c r="C85" s="7" t="s">
        <v>116</v>
      </c>
      <c r="D85" s="8">
        <v>2092</v>
      </c>
      <c r="E85" s="9">
        <v>1370</v>
      </c>
      <c r="F85" s="10">
        <v>1482.53</v>
      </c>
      <c r="G85" s="16">
        <f t="shared" si="6"/>
        <v>1979.47</v>
      </c>
      <c r="H85" s="16">
        <v>0.005</v>
      </c>
      <c r="I85" s="23">
        <f t="shared" si="4"/>
        <v>9.897350000000001</v>
      </c>
      <c r="J85" s="21"/>
    </row>
    <row r="86" spans="1:10" ht="15">
      <c r="A86" s="5">
        <v>84</v>
      </c>
      <c r="B86" s="12"/>
      <c r="C86" s="7" t="s">
        <v>117</v>
      </c>
      <c r="D86" s="8">
        <v>1958</v>
      </c>
      <c r="E86" s="9">
        <v>1295</v>
      </c>
      <c r="F86" s="10">
        <v>1192.48</v>
      </c>
      <c r="G86" s="16">
        <f t="shared" si="6"/>
        <v>2060.52</v>
      </c>
      <c r="H86" s="16">
        <v>0.005</v>
      </c>
      <c r="I86" s="23">
        <f t="shared" si="4"/>
        <v>10.3026</v>
      </c>
      <c r="J86" s="22"/>
    </row>
    <row r="87" spans="1:10" ht="15">
      <c r="A87" s="5">
        <v>85</v>
      </c>
      <c r="B87" s="25" t="s">
        <v>143</v>
      </c>
      <c r="C87" s="7" t="s">
        <v>119</v>
      </c>
      <c r="D87" s="9">
        <v>3311</v>
      </c>
      <c r="E87" s="9">
        <v>1630</v>
      </c>
      <c r="F87" s="10">
        <v>2112.97</v>
      </c>
      <c r="G87" s="14">
        <f t="shared" si="6"/>
        <v>2828.03</v>
      </c>
      <c r="H87" s="14">
        <v>0.005</v>
      </c>
      <c r="I87" s="19">
        <f t="shared" si="4"/>
        <v>14.140150000000002</v>
      </c>
      <c r="J87" s="20" t="s">
        <v>142</v>
      </c>
    </row>
    <row r="88" spans="1:10" ht="15">
      <c r="A88" s="5">
        <v>86</v>
      </c>
      <c r="B88" s="26"/>
      <c r="C88" s="7" t="s">
        <v>120</v>
      </c>
      <c r="D88" s="9">
        <v>3828</v>
      </c>
      <c r="E88" s="9">
        <v>1630</v>
      </c>
      <c r="F88" s="10">
        <v>2266.15</v>
      </c>
      <c r="G88" s="14">
        <f t="shared" si="6"/>
        <v>3191.85</v>
      </c>
      <c r="H88" s="14">
        <v>0.01</v>
      </c>
      <c r="I88" s="19">
        <f t="shared" si="4"/>
        <v>31.918499999999998</v>
      </c>
      <c r="J88" s="21"/>
    </row>
    <row r="89" spans="1:10" ht="15">
      <c r="A89" s="5">
        <v>87</v>
      </c>
      <c r="B89" s="26"/>
      <c r="C89" s="7" t="s">
        <v>121</v>
      </c>
      <c r="D89" s="9">
        <v>3395</v>
      </c>
      <c r="E89" s="9">
        <v>1630</v>
      </c>
      <c r="F89" s="10">
        <v>2123.43</v>
      </c>
      <c r="G89" s="14">
        <f t="shared" si="6"/>
        <v>2901.57</v>
      </c>
      <c r="H89" s="14">
        <v>0.005</v>
      </c>
      <c r="I89" s="19">
        <f t="shared" si="4"/>
        <v>14.507850000000001</v>
      </c>
      <c r="J89" s="21"/>
    </row>
    <row r="90" spans="1:10" ht="15">
      <c r="A90" s="5">
        <v>88</v>
      </c>
      <c r="B90" s="26"/>
      <c r="C90" s="7" t="s">
        <v>122</v>
      </c>
      <c r="D90" s="9">
        <v>4389</v>
      </c>
      <c r="E90" s="9">
        <v>1630</v>
      </c>
      <c r="F90" s="10">
        <v>2441.84</v>
      </c>
      <c r="G90" s="14">
        <f t="shared" si="6"/>
        <v>3577.16</v>
      </c>
      <c r="H90" s="14">
        <v>0.01</v>
      </c>
      <c r="I90" s="19">
        <f t="shared" si="4"/>
        <v>35.7716</v>
      </c>
      <c r="J90" s="21"/>
    </row>
    <row r="91" spans="1:10" ht="15">
      <c r="A91" s="5">
        <v>89</v>
      </c>
      <c r="B91" s="26"/>
      <c r="C91" s="7" t="s">
        <v>123</v>
      </c>
      <c r="D91" s="9">
        <v>4092</v>
      </c>
      <c r="E91" s="9">
        <v>1630</v>
      </c>
      <c r="F91" s="10">
        <v>2344.92</v>
      </c>
      <c r="G91" s="14">
        <f t="shared" si="6"/>
        <v>3377.08</v>
      </c>
      <c r="H91" s="14">
        <v>0.01</v>
      </c>
      <c r="I91" s="19">
        <f t="shared" si="4"/>
        <v>33.7708</v>
      </c>
      <c r="J91" s="21"/>
    </row>
    <row r="92" spans="1:10" ht="15">
      <c r="A92" s="5">
        <v>90</v>
      </c>
      <c r="B92" s="26"/>
      <c r="C92" s="7" t="s">
        <v>124</v>
      </c>
      <c r="D92" s="9">
        <v>2347</v>
      </c>
      <c r="E92" s="9">
        <v>1370</v>
      </c>
      <c r="F92" s="10">
        <v>1562.8</v>
      </c>
      <c r="G92" s="14">
        <f t="shared" si="6"/>
        <v>2154.2</v>
      </c>
      <c r="H92" s="14">
        <v>0.005</v>
      </c>
      <c r="I92" s="19">
        <f aca="true" t="shared" si="7" ref="I92:I96">G92*H92</f>
        <v>10.770999999999999</v>
      </c>
      <c r="J92" s="21"/>
    </row>
    <row r="93" spans="1:10" ht="15">
      <c r="A93" s="5">
        <v>91</v>
      </c>
      <c r="B93" s="26"/>
      <c r="C93" s="7" t="s">
        <v>125</v>
      </c>
      <c r="D93" s="9">
        <v>2493</v>
      </c>
      <c r="E93" s="9">
        <v>1370</v>
      </c>
      <c r="F93" s="10">
        <v>1608.98</v>
      </c>
      <c r="G93" s="14">
        <f t="shared" si="6"/>
        <v>2254.02</v>
      </c>
      <c r="H93" s="14">
        <v>0.005</v>
      </c>
      <c r="I93" s="19">
        <f t="shared" si="7"/>
        <v>11.2701</v>
      </c>
      <c r="J93" s="21"/>
    </row>
    <row r="94" spans="1:10" ht="15">
      <c r="A94" s="5">
        <v>92</v>
      </c>
      <c r="B94" s="26"/>
      <c r="C94" s="7" t="s">
        <v>126</v>
      </c>
      <c r="D94" s="9">
        <v>2816</v>
      </c>
      <c r="E94" s="9">
        <v>1370</v>
      </c>
      <c r="F94" s="10">
        <v>1702.18</v>
      </c>
      <c r="G94" s="14">
        <f t="shared" si="6"/>
        <v>2483.8199999999997</v>
      </c>
      <c r="H94" s="14">
        <v>0.005</v>
      </c>
      <c r="I94" s="19">
        <f t="shared" si="7"/>
        <v>12.419099999999998</v>
      </c>
      <c r="J94" s="21"/>
    </row>
    <row r="95" spans="1:10" ht="15">
      <c r="A95" s="5">
        <v>93</v>
      </c>
      <c r="B95" s="26"/>
      <c r="C95" s="7" t="s">
        <v>127</v>
      </c>
      <c r="D95" s="9">
        <v>2816</v>
      </c>
      <c r="E95" s="9">
        <v>1370</v>
      </c>
      <c r="F95" s="10">
        <v>1702.18</v>
      </c>
      <c r="G95" s="14">
        <f t="shared" si="6"/>
        <v>2483.8199999999997</v>
      </c>
      <c r="H95" s="14">
        <v>0.005</v>
      </c>
      <c r="I95" s="19">
        <f t="shared" si="7"/>
        <v>12.419099999999998</v>
      </c>
      <c r="J95" s="21"/>
    </row>
    <row r="96" spans="1:10" ht="15">
      <c r="A96" s="5">
        <v>94</v>
      </c>
      <c r="B96" s="26"/>
      <c r="C96" s="27" t="s">
        <v>128</v>
      </c>
      <c r="D96" s="14">
        <v>3076</v>
      </c>
      <c r="E96" s="14">
        <v>1630</v>
      </c>
      <c r="F96" s="28">
        <v>1961</v>
      </c>
      <c r="G96" s="29">
        <v>2745</v>
      </c>
      <c r="H96" s="16">
        <v>0.005</v>
      </c>
      <c r="I96" s="19">
        <f t="shared" si="7"/>
        <v>13.725</v>
      </c>
      <c r="J96" s="22"/>
    </row>
    <row r="97" spans="1:10" ht="15">
      <c r="A97" s="5">
        <v>95</v>
      </c>
      <c r="B97" s="30" t="s">
        <v>144</v>
      </c>
      <c r="C97" s="31" t="s">
        <v>145</v>
      </c>
      <c r="D97" s="17"/>
      <c r="E97" s="17"/>
      <c r="F97" s="17"/>
      <c r="G97" s="31">
        <v>2940.78</v>
      </c>
      <c r="H97" s="31">
        <v>0.005</v>
      </c>
      <c r="I97" s="32">
        <v>14.7</v>
      </c>
      <c r="J97" s="18" t="s">
        <v>146</v>
      </c>
    </row>
    <row r="98" spans="1:10" ht="15">
      <c r="A98" s="5">
        <v>96</v>
      </c>
      <c r="B98" s="18"/>
      <c r="C98" s="31" t="s">
        <v>147</v>
      </c>
      <c r="D98" s="17"/>
      <c r="E98" s="17"/>
      <c r="F98" s="17"/>
      <c r="G98" s="31">
        <v>2946</v>
      </c>
      <c r="H98" s="31">
        <v>0.005</v>
      </c>
      <c r="I98" s="32">
        <v>14.7</v>
      </c>
      <c r="J98" s="18"/>
    </row>
    <row r="99" spans="1:10" ht="15">
      <c r="A99" s="5">
        <v>97</v>
      </c>
      <c r="B99" s="18"/>
      <c r="C99" s="31" t="s">
        <v>148</v>
      </c>
      <c r="D99" s="17"/>
      <c r="E99" s="17"/>
      <c r="F99" s="17"/>
      <c r="G99" s="31">
        <v>2613</v>
      </c>
      <c r="H99" s="31">
        <v>0.005</v>
      </c>
      <c r="I99" s="32">
        <v>13.1</v>
      </c>
      <c r="J99" s="18"/>
    </row>
    <row r="100" spans="1:10" ht="15">
      <c r="A100" s="5">
        <v>98</v>
      </c>
      <c r="B100" s="18"/>
      <c r="C100" s="31" t="s">
        <v>149</v>
      </c>
      <c r="D100" s="17"/>
      <c r="E100" s="17"/>
      <c r="F100" s="17"/>
      <c r="G100" s="31">
        <v>2682.3</v>
      </c>
      <c r="H100" s="31">
        <v>0.005</v>
      </c>
      <c r="I100" s="32">
        <v>13.4</v>
      </c>
      <c r="J100" s="18"/>
    </row>
    <row r="101" spans="1:10" ht="15">
      <c r="A101" s="5">
        <v>99</v>
      </c>
      <c r="B101" s="18"/>
      <c r="C101" s="31" t="s">
        <v>150</v>
      </c>
      <c r="D101" s="17"/>
      <c r="E101" s="17"/>
      <c r="F101" s="17"/>
      <c r="G101" s="31">
        <v>1936.5</v>
      </c>
      <c r="H101" s="31">
        <v>0.005</v>
      </c>
      <c r="I101" s="32">
        <v>9.7</v>
      </c>
      <c r="J101" s="18"/>
    </row>
    <row r="102" spans="1:10" ht="15">
      <c r="A102" s="5">
        <v>100</v>
      </c>
      <c r="B102" s="18"/>
      <c r="C102" s="31" t="s">
        <v>151</v>
      </c>
      <c r="D102" s="17"/>
      <c r="E102" s="17"/>
      <c r="F102" s="17"/>
      <c r="G102" s="31">
        <v>2576.7</v>
      </c>
      <c r="H102" s="31">
        <v>0.005</v>
      </c>
      <c r="I102" s="32">
        <v>12.9</v>
      </c>
      <c r="J102" s="18"/>
    </row>
    <row r="103" spans="1:10" ht="15">
      <c r="A103" s="5">
        <v>101</v>
      </c>
      <c r="B103" s="18"/>
      <c r="C103" s="31" t="s">
        <v>152</v>
      </c>
      <c r="D103" s="17"/>
      <c r="E103" s="17"/>
      <c r="F103" s="17"/>
      <c r="G103" s="31">
        <v>3212</v>
      </c>
      <c r="H103" s="31">
        <v>0.005</v>
      </c>
      <c r="I103" s="32">
        <v>16.1</v>
      </c>
      <c r="J103" s="18"/>
    </row>
    <row r="104" spans="1:10" ht="15">
      <c r="A104" s="5">
        <v>102</v>
      </c>
      <c r="B104" s="18"/>
      <c r="C104" s="31" t="s">
        <v>153</v>
      </c>
      <c r="D104" s="17"/>
      <c r="E104" s="17"/>
      <c r="F104" s="17"/>
      <c r="G104" s="31">
        <v>3382</v>
      </c>
      <c r="H104" s="31">
        <v>0.005</v>
      </c>
      <c r="I104" s="32">
        <v>16.9</v>
      </c>
      <c r="J104" s="18"/>
    </row>
    <row r="105" spans="1:10" ht="15">
      <c r="A105" s="5">
        <v>103</v>
      </c>
      <c r="B105" s="18"/>
      <c r="C105" s="31" t="s">
        <v>154</v>
      </c>
      <c r="D105" s="17"/>
      <c r="E105" s="17"/>
      <c r="F105" s="17"/>
      <c r="G105" s="31">
        <v>2892.8</v>
      </c>
      <c r="H105" s="31">
        <v>0.005</v>
      </c>
      <c r="I105" s="32">
        <v>14.5</v>
      </c>
      <c r="J105" s="18"/>
    </row>
    <row r="106" spans="1:10" ht="15">
      <c r="A106" s="5">
        <v>104</v>
      </c>
      <c r="B106" s="18"/>
      <c r="C106" s="31" t="s">
        <v>155</v>
      </c>
      <c r="D106" s="17"/>
      <c r="E106" s="17"/>
      <c r="F106" s="17"/>
      <c r="G106" s="31">
        <v>2943</v>
      </c>
      <c r="H106" s="31">
        <v>0.005</v>
      </c>
      <c r="I106" s="32">
        <v>14.7</v>
      </c>
      <c r="J106" s="18"/>
    </row>
    <row r="107" spans="1:10" ht="15">
      <c r="A107" s="5">
        <v>105</v>
      </c>
      <c r="B107" s="18"/>
      <c r="C107" s="31" t="s">
        <v>156</v>
      </c>
      <c r="D107" s="17"/>
      <c r="E107" s="17"/>
      <c r="F107" s="17"/>
      <c r="G107" s="31">
        <v>3066</v>
      </c>
      <c r="H107" s="31">
        <v>0.005</v>
      </c>
      <c r="I107" s="32">
        <v>15.3</v>
      </c>
      <c r="J107" s="18"/>
    </row>
    <row r="108" spans="1:10" ht="15">
      <c r="A108" s="5">
        <v>106</v>
      </c>
      <c r="B108" s="18"/>
      <c r="C108" s="31" t="s">
        <v>157</v>
      </c>
      <c r="D108" s="17"/>
      <c r="E108" s="17"/>
      <c r="F108" s="17"/>
      <c r="G108" s="31">
        <v>3332</v>
      </c>
      <c r="H108" s="31">
        <v>0.005</v>
      </c>
      <c r="I108" s="32">
        <v>16.7</v>
      </c>
      <c r="J108" s="18"/>
    </row>
    <row r="109" spans="1:10" ht="15">
      <c r="A109" s="5">
        <v>107</v>
      </c>
      <c r="B109" s="18"/>
      <c r="C109" s="31" t="s">
        <v>158</v>
      </c>
      <c r="D109" s="17"/>
      <c r="E109" s="17"/>
      <c r="F109" s="17"/>
      <c r="G109" s="31">
        <v>2481.4</v>
      </c>
      <c r="H109" s="31">
        <v>0.005</v>
      </c>
      <c r="I109" s="32">
        <v>12.4</v>
      </c>
      <c r="J109" s="18"/>
    </row>
    <row r="110" spans="1:10" ht="15">
      <c r="A110" s="5">
        <v>108</v>
      </c>
      <c r="B110" s="18"/>
      <c r="C110" s="31" t="s">
        <v>159</v>
      </c>
      <c r="D110" s="17"/>
      <c r="E110" s="17"/>
      <c r="F110" s="17"/>
      <c r="G110" s="31">
        <v>2429.55</v>
      </c>
      <c r="H110" s="31">
        <v>0.005</v>
      </c>
      <c r="I110" s="32">
        <v>12.1</v>
      </c>
      <c r="J110" s="18"/>
    </row>
    <row r="111" spans="1:10" ht="15">
      <c r="A111" s="5">
        <v>109</v>
      </c>
      <c r="B111" s="18"/>
      <c r="C111" s="31" t="s">
        <v>160</v>
      </c>
      <c r="D111" s="17"/>
      <c r="E111" s="17"/>
      <c r="F111" s="17"/>
      <c r="G111" s="31">
        <v>2524</v>
      </c>
      <c r="H111" s="31">
        <v>0.005</v>
      </c>
      <c r="I111" s="32">
        <v>12.6</v>
      </c>
      <c r="J111" s="18"/>
    </row>
    <row r="112" spans="1:10" ht="15">
      <c r="A112" s="5">
        <v>110</v>
      </c>
      <c r="B112" s="18"/>
      <c r="C112" s="31" t="s">
        <v>161</v>
      </c>
      <c r="D112" s="17"/>
      <c r="E112" s="17"/>
      <c r="F112" s="17"/>
      <c r="G112" s="31">
        <v>2775</v>
      </c>
      <c r="H112" s="31">
        <v>0.005</v>
      </c>
      <c r="I112" s="32">
        <v>13.9</v>
      </c>
      <c r="J112" s="18"/>
    </row>
    <row r="113" spans="1:10" ht="15">
      <c r="A113" s="5">
        <v>111</v>
      </c>
      <c r="B113" s="18"/>
      <c r="C113" s="31" t="s">
        <v>162</v>
      </c>
      <c r="D113" s="17"/>
      <c r="E113" s="17"/>
      <c r="F113" s="17"/>
      <c r="G113" s="31">
        <v>2852</v>
      </c>
      <c r="H113" s="31">
        <v>0.005</v>
      </c>
      <c r="I113" s="32">
        <v>14.3</v>
      </c>
      <c r="J113" s="18"/>
    </row>
    <row r="114" spans="1:10" ht="15">
      <c r="A114" s="5">
        <v>112</v>
      </c>
      <c r="B114" s="18"/>
      <c r="C114" s="31" t="s">
        <v>163</v>
      </c>
      <c r="D114" s="17"/>
      <c r="E114" s="17"/>
      <c r="F114" s="17"/>
      <c r="G114" s="31">
        <v>3066</v>
      </c>
      <c r="H114" s="31">
        <v>0.005</v>
      </c>
      <c r="I114" s="32">
        <v>15.3</v>
      </c>
      <c r="J114" s="18"/>
    </row>
    <row r="115" spans="1:10" ht="15">
      <c r="A115" s="5">
        <v>113</v>
      </c>
      <c r="B115" s="18"/>
      <c r="C115" s="31" t="s">
        <v>164</v>
      </c>
      <c r="D115" s="17"/>
      <c r="E115" s="17"/>
      <c r="F115" s="17"/>
      <c r="G115" s="31">
        <v>2988</v>
      </c>
      <c r="H115" s="31">
        <v>0.005</v>
      </c>
      <c r="I115" s="32">
        <v>14.9</v>
      </c>
      <c r="J115" s="18"/>
    </row>
    <row r="116" spans="1:10" ht="15">
      <c r="A116" s="5">
        <v>114</v>
      </c>
      <c r="B116" s="18"/>
      <c r="C116" s="31" t="s">
        <v>165</v>
      </c>
      <c r="D116" s="17"/>
      <c r="E116" s="17"/>
      <c r="F116" s="17"/>
      <c r="G116" s="31">
        <v>2759</v>
      </c>
      <c r="H116" s="31">
        <v>0.005</v>
      </c>
      <c r="I116" s="32">
        <v>13.8</v>
      </c>
      <c r="J116" s="18"/>
    </row>
    <row r="117" spans="1:10" ht="15">
      <c r="A117" s="5">
        <v>115</v>
      </c>
      <c r="B117" s="18"/>
      <c r="C117" s="31" t="s">
        <v>166</v>
      </c>
      <c r="D117" s="17"/>
      <c r="E117" s="17"/>
      <c r="F117" s="17"/>
      <c r="G117" s="31">
        <v>2852</v>
      </c>
      <c r="H117" s="31">
        <v>0.005</v>
      </c>
      <c r="I117" s="32">
        <v>14.3</v>
      </c>
      <c r="J117" s="18"/>
    </row>
    <row r="118" spans="1:10" ht="15">
      <c r="A118" s="5">
        <v>116</v>
      </c>
      <c r="B118" s="18"/>
      <c r="C118" s="31" t="s">
        <v>167</v>
      </c>
      <c r="D118" s="17"/>
      <c r="E118" s="17"/>
      <c r="F118" s="17"/>
      <c r="G118" s="31">
        <v>3570</v>
      </c>
      <c r="H118" s="31">
        <v>0.005</v>
      </c>
      <c r="I118" s="32">
        <v>17.9</v>
      </c>
      <c r="J118" s="18"/>
    </row>
    <row r="119" spans="1:10" ht="15">
      <c r="A119" s="5">
        <v>117</v>
      </c>
      <c r="B119" s="18"/>
      <c r="C119" s="31" t="s">
        <v>168</v>
      </c>
      <c r="D119" s="17"/>
      <c r="E119" s="17"/>
      <c r="F119" s="17"/>
      <c r="G119" s="31">
        <v>1745.6</v>
      </c>
      <c r="H119" s="31">
        <v>0.005</v>
      </c>
      <c r="I119" s="32">
        <v>8.7</v>
      </c>
      <c r="J119" s="18"/>
    </row>
    <row r="120" spans="1:10" ht="15">
      <c r="A120" s="5">
        <v>118</v>
      </c>
      <c r="B120" s="18"/>
      <c r="C120" s="31" t="s">
        <v>169</v>
      </c>
      <c r="D120" s="17"/>
      <c r="E120" s="17"/>
      <c r="F120" s="17"/>
      <c r="G120" s="31">
        <v>2555.25</v>
      </c>
      <c r="H120" s="31">
        <v>0.005</v>
      </c>
      <c r="I120" s="32">
        <v>12.8</v>
      </c>
      <c r="J120" s="18"/>
    </row>
    <row r="121" spans="1:10" ht="15">
      <c r="A121" s="5">
        <v>119</v>
      </c>
      <c r="B121" s="18"/>
      <c r="C121" s="31" t="s">
        <v>170</v>
      </c>
      <c r="D121" s="17"/>
      <c r="E121" s="17"/>
      <c r="F121" s="17"/>
      <c r="G121" s="31">
        <v>2055</v>
      </c>
      <c r="H121" s="31">
        <v>0.005</v>
      </c>
      <c r="I121" s="32">
        <v>10.3</v>
      </c>
      <c r="J121" s="18"/>
    </row>
    <row r="122" spans="1:10" ht="15">
      <c r="A122" s="5">
        <v>120</v>
      </c>
      <c r="B122" s="18"/>
      <c r="C122" s="31" t="s">
        <v>171</v>
      </c>
      <c r="D122" s="17"/>
      <c r="E122" s="17"/>
      <c r="F122" s="17"/>
      <c r="G122" s="31">
        <v>1883.6</v>
      </c>
      <c r="H122" s="31">
        <v>0.005</v>
      </c>
      <c r="I122" s="32">
        <v>9.418</v>
      </c>
      <c r="J122" s="18"/>
    </row>
    <row r="123" spans="1:10" ht="15">
      <c r="A123" s="5">
        <v>121</v>
      </c>
      <c r="B123" s="18"/>
      <c r="C123" s="31" t="s">
        <v>172</v>
      </c>
      <c r="D123" s="17"/>
      <c r="E123" s="17"/>
      <c r="F123" s="17"/>
      <c r="G123" s="31">
        <v>2353.6</v>
      </c>
      <c r="H123" s="31">
        <v>0.005</v>
      </c>
      <c r="I123" s="32">
        <v>11.768</v>
      </c>
      <c r="J123" s="18"/>
    </row>
    <row r="124" spans="1:10" ht="15">
      <c r="A124" s="5">
        <v>122</v>
      </c>
      <c r="B124" s="18"/>
      <c r="C124" s="31" t="s">
        <v>173</v>
      </c>
      <c r="D124" s="17"/>
      <c r="E124" s="17"/>
      <c r="F124" s="17"/>
      <c r="G124" s="31">
        <v>1883.6</v>
      </c>
      <c r="H124" s="31">
        <v>0.005</v>
      </c>
      <c r="I124" s="32">
        <v>9.4</v>
      </c>
      <c r="J124" s="18"/>
    </row>
    <row r="125" spans="1:10" ht="15">
      <c r="A125" s="5">
        <v>123</v>
      </c>
      <c r="B125" s="18"/>
      <c r="C125" s="5" t="s">
        <v>174</v>
      </c>
      <c r="D125" s="17"/>
      <c r="E125" s="17"/>
      <c r="F125" s="17"/>
      <c r="G125" s="17"/>
      <c r="H125" s="17"/>
      <c r="I125" s="33"/>
      <c r="J125" s="18"/>
    </row>
    <row r="126" ht="15">
      <c r="I126" s="34"/>
    </row>
    <row r="127" spans="1:10" ht="15">
      <c r="A127" s="5">
        <v>124</v>
      </c>
      <c r="B127" s="5" t="s">
        <v>175</v>
      </c>
      <c r="C127" s="5" t="s">
        <v>129</v>
      </c>
      <c r="D127" s="17"/>
      <c r="E127" s="17"/>
      <c r="F127" s="17"/>
      <c r="G127" s="17"/>
      <c r="H127" s="17"/>
      <c r="I127" s="35"/>
      <c r="J127" s="30" t="s">
        <v>176</v>
      </c>
    </row>
    <row r="128" spans="1:10" ht="15">
      <c r="A128" s="5">
        <v>125</v>
      </c>
      <c r="B128" s="5" t="s">
        <v>177</v>
      </c>
      <c r="C128" s="5" t="s">
        <v>103</v>
      </c>
      <c r="D128" s="17"/>
      <c r="E128" s="17"/>
      <c r="F128" s="17"/>
      <c r="G128" s="17"/>
      <c r="H128" s="17"/>
      <c r="I128" s="35"/>
      <c r="J128" s="18"/>
    </row>
    <row r="129" spans="1:10" ht="15">
      <c r="A129" s="5">
        <v>126</v>
      </c>
      <c r="B129" s="5"/>
      <c r="C129" s="5" t="s">
        <v>104</v>
      </c>
      <c r="D129" s="17"/>
      <c r="E129" s="17"/>
      <c r="F129" s="17"/>
      <c r="G129" s="17"/>
      <c r="H129" s="17"/>
      <c r="I129" s="35"/>
      <c r="J129" s="18"/>
    </row>
    <row r="130" spans="1:10" ht="15">
      <c r="A130" s="5">
        <v>127</v>
      </c>
      <c r="B130" s="5"/>
      <c r="C130" s="5" t="s">
        <v>102</v>
      </c>
      <c r="D130" s="17"/>
      <c r="E130" s="17"/>
      <c r="F130" s="17"/>
      <c r="G130" s="17"/>
      <c r="H130" s="17"/>
      <c r="I130" s="35"/>
      <c r="J130" s="18"/>
    </row>
    <row r="131" spans="1:10" ht="15">
      <c r="A131" s="5">
        <v>128</v>
      </c>
      <c r="B131" s="5" t="s">
        <v>178</v>
      </c>
      <c r="C131" s="5" t="s">
        <v>60</v>
      </c>
      <c r="D131" s="17"/>
      <c r="E131" s="17"/>
      <c r="F131" s="17"/>
      <c r="G131" s="17"/>
      <c r="H131" s="17"/>
      <c r="I131" s="35"/>
      <c r="J131" s="18"/>
    </row>
    <row r="132" spans="1:10" ht="15">
      <c r="A132" s="17"/>
      <c r="B132" s="17"/>
      <c r="C132" s="17"/>
      <c r="D132" s="17"/>
      <c r="E132" s="17"/>
      <c r="F132" s="17"/>
      <c r="G132" s="17"/>
      <c r="H132" s="17"/>
      <c r="I132" s="17"/>
      <c r="J132" s="17"/>
    </row>
    <row r="133" spans="1:10" ht="15">
      <c r="A133" s="36" t="s">
        <v>179</v>
      </c>
      <c r="B133" s="37"/>
      <c r="C133" s="37"/>
      <c r="D133" s="37"/>
      <c r="E133" s="37"/>
      <c r="F133" s="37"/>
      <c r="G133" s="37"/>
      <c r="H133" s="37"/>
      <c r="I133" s="37"/>
      <c r="J133" s="37"/>
    </row>
    <row r="134" spans="1:10" ht="102" customHeight="1">
      <c r="A134" s="37"/>
      <c r="B134" s="37"/>
      <c r="C134" s="37"/>
      <c r="D134" s="37"/>
      <c r="E134" s="37"/>
      <c r="F134" s="37"/>
      <c r="G134" s="37"/>
      <c r="H134" s="37"/>
      <c r="I134" s="37"/>
      <c r="J134" s="37"/>
    </row>
  </sheetData>
  <sheetProtection/>
  <mergeCells count="20">
    <mergeCell ref="A1:J1"/>
    <mergeCell ref="B3:B27"/>
    <mergeCell ref="B28:B41"/>
    <mergeCell ref="B42:B52"/>
    <mergeCell ref="B53:B63"/>
    <mergeCell ref="B64:B76"/>
    <mergeCell ref="B77:B86"/>
    <mergeCell ref="B87:B96"/>
    <mergeCell ref="B97:B125"/>
    <mergeCell ref="B128:B130"/>
    <mergeCell ref="J3:J27"/>
    <mergeCell ref="J28:J41"/>
    <mergeCell ref="J42:J52"/>
    <mergeCell ref="J53:J63"/>
    <mergeCell ref="J64:J76"/>
    <mergeCell ref="J77:J86"/>
    <mergeCell ref="J87:J96"/>
    <mergeCell ref="J97:J125"/>
    <mergeCell ref="J127:J131"/>
    <mergeCell ref="A133:J134"/>
  </mergeCells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shanchao zhang</dc:creator>
  <cp:keywords/>
  <dc:description/>
  <cp:lastModifiedBy>往</cp:lastModifiedBy>
  <dcterms:created xsi:type="dcterms:W3CDTF">2019-02-27T08:14:42Z</dcterms:created>
  <dcterms:modified xsi:type="dcterms:W3CDTF">2019-04-03T07:33:27Z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